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8250" activeTab="1"/>
  </bookViews>
  <sheets>
    <sheet name="Thảo làm" sheetId="1" r:id="rId1"/>
    <sheet name="Thảo báo cáo" sheetId="2" r:id="rId2"/>
  </sheets>
  <definedNames>
    <definedName name="_xlnm._FilterDatabase" localSheetId="0" hidden="1">'Thảo làm'!$Q$1:$Q$53</definedName>
    <definedName name="_xlnm.Print_Area" localSheetId="0">'Thảo làm'!$A$1:$Q$55</definedName>
  </definedNames>
  <calcPr calcId="144525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I10" i="2" l="1"/>
  <c r="I11" i="2"/>
  <c r="I12" i="2"/>
  <c r="I13" i="2"/>
  <c r="I14" i="2"/>
  <c r="I15" i="2"/>
  <c r="I16" i="2"/>
  <c r="I17" i="2"/>
  <c r="I18" i="2"/>
  <c r="I19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9" i="2"/>
  <c r="G43" i="2"/>
  <c r="H43" i="2"/>
  <c r="J43" i="2"/>
  <c r="K43" i="2"/>
  <c r="L43" i="2"/>
  <c r="F43" i="2"/>
  <c r="E43" i="2"/>
  <c r="I43" i="2" l="1"/>
  <c r="P41" i="1"/>
  <c r="K41" i="1"/>
  <c r="F41" i="1"/>
  <c r="P51" i="1"/>
  <c r="K51" i="1"/>
  <c r="F51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44" i="1"/>
  <c r="P45" i="1"/>
  <c r="P46" i="1"/>
  <c r="P47" i="1"/>
  <c r="P48" i="1"/>
  <c r="P49" i="1"/>
  <c r="P50" i="1"/>
  <c r="P52" i="1"/>
  <c r="P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2" i="1"/>
  <c r="K43" i="1"/>
  <c r="K44" i="1"/>
  <c r="K45" i="1"/>
  <c r="K46" i="1"/>
  <c r="K47" i="1"/>
  <c r="K48" i="1"/>
  <c r="K49" i="1"/>
  <c r="K50" i="1"/>
  <c r="K52" i="1"/>
  <c r="K6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2" i="1"/>
  <c r="F43" i="1"/>
  <c r="F44" i="1"/>
  <c r="F45" i="1"/>
  <c r="F46" i="1"/>
  <c r="F47" i="1"/>
  <c r="F48" i="1"/>
  <c r="F49" i="1"/>
  <c r="F50" i="1"/>
  <c r="F52" i="1"/>
  <c r="D53" i="1"/>
  <c r="P53" i="1" l="1"/>
  <c r="K53" i="1"/>
  <c r="F53" i="1"/>
  <c r="O53" i="1" l="1"/>
  <c r="N53" i="1"/>
  <c r="M53" i="1"/>
  <c r="L53" i="1"/>
  <c r="J53" i="1"/>
  <c r="I53" i="1"/>
  <c r="H53" i="1"/>
  <c r="G53" i="1"/>
  <c r="E53" i="1"/>
  <c r="B53" i="1"/>
</calcChain>
</file>

<file path=xl/comments1.xml><?xml version="1.0" encoding="utf-8"?>
<comments xmlns="http://schemas.openxmlformats.org/spreadsheetml/2006/main">
  <authors>
    <author>thao</author>
  </authors>
  <commentList>
    <comment ref="A6" authorId="0">
      <text>
        <r>
          <rPr>
            <b/>
            <sz val="9"/>
            <color indexed="81"/>
            <rFont val="Tahoma"/>
            <family val="2"/>
            <charset val="163"/>
          </rPr>
          <t>16CĐ VÀ KHÓA CŨ</t>
        </r>
      </text>
    </comment>
  </commentList>
</comments>
</file>

<file path=xl/comments2.xml><?xml version="1.0" encoding="utf-8"?>
<comments xmlns="http://schemas.openxmlformats.org/spreadsheetml/2006/main">
  <authors>
    <author>thao</author>
  </authors>
  <commentList>
    <comment ref="E8" authorId="0">
      <text>
        <r>
          <rPr>
            <b/>
            <sz val="9"/>
            <color indexed="81"/>
            <rFont val="Tahoma"/>
            <charset val="163"/>
          </rPr>
          <t>Số liệu C.Thơ cung cấp</t>
        </r>
        <r>
          <rPr>
            <sz val="9"/>
            <color indexed="81"/>
            <rFont val="Tahoma"/>
            <charset val="163"/>
          </rPr>
          <t xml:space="preserve">
</t>
        </r>
      </text>
    </comment>
    <comment ref="F8" authorId="0">
      <text>
        <r>
          <rPr>
            <b/>
            <sz val="9"/>
            <color indexed="81"/>
            <rFont val="Tahoma"/>
            <family val="2"/>
            <charset val="163"/>
          </rPr>
          <t>Số liệu báo cáo 3 công khai của T.Tấn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G8" authorId="0">
      <text>
        <r>
          <rPr>
            <b/>
            <sz val="9"/>
            <color indexed="81"/>
            <rFont val="Tahoma"/>
            <family val="2"/>
            <charset val="163"/>
          </rPr>
          <t>Số liệu báo cáo 3 công khai của T.Tấn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H8" authorId="0">
      <text>
        <r>
          <rPr>
            <b/>
            <sz val="9"/>
            <color indexed="81"/>
            <rFont val="Tahoma"/>
            <family val="2"/>
            <charset val="163"/>
          </rPr>
          <t>Thống kê KQHT HKI/19-20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163"/>
          </rPr>
          <t>Lớp TP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G19" authorId="0">
      <text>
        <r>
          <rPr>
            <b/>
            <sz val="9"/>
            <color indexed="81"/>
            <rFont val="Tahoma"/>
            <family val="2"/>
            <charset val="163"/>
          </rPr>
          <t>lớp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<sst xmlns="http://schemas.openxmlformats.org/spreadsheetml/2006/main" count="174" uniqueCount="131">
  <si>
    <t>BÁO CÁO TỐT NGHIỆP TRONG NĂM 2019</t>
  </si>
  <si>
    <t>GIỎI, KHÁ</t>
  </si>
  <si>
    <t>SỐ SV XÉT TN</t>
  </si>
  <si>
    <t>LỚP</t>
  </si>
  <si>
    <t>NGÀNH</t>
  </si>
  <si>
    <t>SỐ SV ĐẠT TN</t>
  </si>
  <si>
    <t>17C2-CCK</t>
  </si>
  <si>
    <t>Ô</t>
  </si>
  <si>
    <t>ĐC</t>
  </si>
  <si>
    <t>ĐT</t>
  </si>
  <si>
    <t>NL</t>
  </si>
  <si>
    <t>CK</t>
  </si>
  <si>
    <t>OT</t>
  </si>
  <si>
    <t>ĐCN</t>
  </si>
  <si>
    <t>TĐH</t>
  </si>
  <si>
    <t>ĐL</t>
  </si>
  <si>
    <t>CĐ</t>
  </si>
  <si>
    <t>CĐT</t>
  </si>
  <si>
    <t>CTM</t>
  </si>
  <si>
    <t>MTT</t>
  </si>
  <si>
    <t>TM</t>
  </si>
  <si>
    <t>TP</t>
  </si>
  <si>
    <t>TW</t>
  </si>
  <si>
    <t>CNC</t>
  </si>
  <si>
    <t>T1.19</t>
  </si>
  <si>
    <t>T3.19</t>
  </si>
  <si>
    <t>T12.19</t>
  </si>
  <si>
    <t>ĐTCN</t>
  </si>
  <si>
    <t>T8+
10.19</t>
  </si>
  <si>
    <t>17C2-Ô</t>
  </si>
  <si>
    <t>17C2-ĐĐT</t>
  </si>
  <si>
    <t>17C2-QTM</t>
  </si>
  <si>
    <t>17C1-CĐT</t>
  </si>
  <si>
    <t>17C1-ĐCN</t>
  </si>
  <si>
    <t>17C1-ĐĐT</t>
  </si>
  <si>
    <t>17C1-ĐTCN</t>
  </si>
  <si>
    <t>17C1-TĐH</t>
  </si>
  <si>
    <t>17C1-CNL</t>
  </si>
  <si>
    <t>17C1-KML</t>
  </si>
  <si>
    <t>17C1-VSL</t>
  </si>
  <si>
    <t>17C1-BCN</t>
  </si>
  <si>
    <t>17C1-CCK</t>
  </si>
  <si>
    <t>17C1-CKL</t>
  </si>
  <si>
    <t>17C1-CTM</t>
  </si>
  <si>
    <t>17C1-CNO</t>
  </si>
  <si>
    <t>17C1-CNM</t>
  </si>
  <si>
    <t>17C1-ANM</t>
  </si>
  <si>
    <t>17C1-CMT</t>
  </si>
  <si>
    <t>17C1-LTM</t>
  </si>
  <si>
    <t>17C1-QTM</t>
  </si>
  <si>
    <t>17C1-TKW</t>
  </si>
  <si>
    <t>17C1-THU</t>
  </si>
  <si>
    <t>17C1-NNA</t>
  </si>
  <si>
    <t>17C1-KTD</t>
  </si>
  <si>
    <t>17C1-QTD</t>
  </si>
  <si>
    <t>TỔNG CỘNG</t>
  </si>
  <si>
    <t>Cơ điện tử</t>
  </si>
  <si>
    <t>Quản trị mạng máy tính</t>
  </si>
  <si>
    <t>CNKT cơ khí</t>
  </si>
  <si>
    <t>CN ô tô</t>
  </si>
  <si>
    <t>CNKT Điện điện tử</t>
  </si>
  <si>
    <t>Điện CN</t>
  </si>
  <si>
    <t>Điện tử CN</t>
  </si>
  <si>
    <t>CNKT ĐK và TĐH</t>
  </si>
  <si>
    <t>CNKT nhiệt</t>
  </si>
  <si>
    <t>Kỹ thuật máy lạnh và ĐHKK</t>
  </si>
  <si>
    <t>Vận hành, sửa chữa TBL</t>
  </si>
  <si>
    <t>Bảo trì hệ thống TBCN</t>
  </si>
  <si>
    <t>Cắt gọt KL</t>
  </si>
  <si>
    <t>Công nghệ chế tạo máy</t>
  </si>
  <si>
    <t>CN may</t>
  </si>
  <si>
    <t>An ninh mạng</t>
  </si>
  <si>
    <t>CNKT máy tính</t>
  </si>
  <si>
    <t>Lập trình máy tính</t>
  </si>
  <si>
    <t>Thiết kế trang Web</t>
  </si>
  <si>
    <t>Tin học UD</t>
  </si>
  <si>
    <t>Tiếng Anh</t>
  </si>
  <si>
    <t>Kế toán doanh nghiệp</t>
  </si>
  <si>
    <t>Quản trị doanh nghiệp</t>
  </si>
  <si>
    <t>TỔNG</t>
  </si>
  <si>
    <t>NGHỀ QTD</t>
  </si>
  <si>
    <t>NGHỀ Ô TÔ</t>
  </si>
  <si>
    <t>STT</t>
  </si>
  <si>
    <t>Ngành, nghề đào tạo</t>
  </si>
  <si>
    <t>Tổng số  người học tốt nghiệp</t>
  </si>
  <si>
    <t>Trình độ cao đẳng</t>
  </si>
  <si>
    <t>Số SV nhập học đầu khoá</t>
  </si>
  <si>
    <t>Số SV đủ điều kiện thi, xét TN</t>
  </si>
  <si>
    <t>Số SV TN</t>
  </si>
  <si>
    <t>Tỷ lệ TN khá, giỏi (%)</t>
  </si>
  <si>
    <t>Mã ngành, 
nghề</t>
  </si>
  <si>
    <t>Tên ngành, nghề</t>
  </si>
  <si>
    <r>
      <t>(1)</t>
    </r>
    <r>
      <rPr>
        <sz val="7"/>
        <rFont val="Times New Roman"/>
        <family val="1"/>
      </rPr>
      <t>=(4)+(8)+(12)</t>
    </r>
  </si>
  <si>
    <t>(2)</t>
  </si>
  <si>
    <t>(3)</t>
  </si>
  <si>
    <t>(4)</t>
  </si>
  <si>
    <t>(5)</t>
  </si>
  <si>
    <t>Công nghệ kỹ thuật máy tính</t>
  </si>
  <si>
    <t>Tin học ứng dụng</t>
  </si>
  <si>
    <t>Tài chính doanh nghiệp</t>
  </si>
  <si>
    <t>Công nghệ kỹ thuật cơ khí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</si>
  <si>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</si>
  <si>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</si>
  <si>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</si>
  <si>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</si>
  <si>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</si>
  <si>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</si>
  <si>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</si>
  <si>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</si>
  <si>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</si>
  <si>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</si>
  <si>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</si>
  <si>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</si>
  <si>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</si>
  <si>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</si>
  <si>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</si>
  <si>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</si>
  <si>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</si>
  <si>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</si>
  <si>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Chế tạo khuôn mẫu</t>
  </si>
  <si>
    <t>Logistic</t>
  </si>
  <si>
    <t>Quản lý xây dựng</t>
  </si>
  <si>
    <t>NGHỀ</t>
  </si>
  <si>
    <t>16CĐ</t>
  </si>
  <si>
    <t>17C2</t>
  </si>
  <si>
    <t>17C1</t>
  </si>
  <si>
    <r>
      <t xml:space="preserve">Tên đơn vị: Trường/Trung tâm/CS khác ....……..
Địa chỉ: ……………………………………………..                                                                                                                         </t>
    </r>
    <r>
      <rPr>
        <b/>
        <sz val="14"/>
        <rFont val="Times New Roman"/>
        <family val="1"/>
      </rPr>
      <t xml:space="preserve"> Mẫu 2</t>
    </r>
    <r>
      <rPr>
        <b/>
        <sz val="13"/>
        <rFont val="Times New Roman"/>
        <family val="1"/>
      </rPr>
      <t xml:space="preserve">
Điện thoại: ……………………………………….…      Điện thoại Phòng Đào tạo …………………………….…...
Website: ………………………………………….…      Email Phòng Đào tạo: ………………………………………</t>
    </r>
  </si>
  <si>
    <t>BÁO CÁO KẾT QUẢ HỌC SINH, SINH VIÊN, NGƯỜI HỌC TỐT NGHIỆP VÀ GIẢI QUYẾT VIỆC LÀM NĂM 2019</t>
  </si>
  <si>
    <t xml:space="preserve"> Thời điểm báo cáo: ngày 31 tháng 12 năm 2019</t>
  </si>
  <si>
    <t>Đơn vị tính: Người</t>
  </si>
  <si>
    <t>BẬC: CAO ĐẲNG + LIÊN THÔNG +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</si>
</sst>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rgb="FFC00000"/>
      <name val="Times New Roman"/>
      <family val="1"/>
      <charset val="163"/>
    </font>
    <font>
      <sz val="13"/>
      <color rgb="FF0070C0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Arial"/>
      <family val="2"/>
    </font>
    <font>
      <b/>
      <sz val="9"/>
      <name val="Times New Roman"/>
      <family val="1"/>
    </font>
    <font>
      <b/>
      <sz val="10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  <font>
      <sz val="10"/>
      <name val="Arial"/>
      <family val="2"/>
      <charset val="163"/>
    </font>
    <font>
      <sz val="11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b/>
      <sz val="9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4"/>
      <color rgb="FFFF0000"/>
      <name val="Times New Roman"/>
      <family val="1"/>
      <charset val="163"/>
    </font>
    <font>
      <sz val="9"/>
      <color indexed="81"/>
      <name val="Tahoma"/>
      <charset val="163"/>
    </font>
    <font>
      <b/>
      <sz val="9"/>
      <color indexed="81"/>
      <name val="Tahoma"/>
      <charset val="163"/>
    </font>
    <font>
      <b/>
      <sz val="7"/>
      <color rgb="FFC00000"/>
      <name val="Times New Roman"/>
      <family val="1"/>
    </font>
    <font>
      <sz val="9"/>
      <color rgb="FFC00000"/>
      <name val="Times New Roman"/>
      <family val="1"/>
    </font>
    <font>
      <b/>
      <sz val="7"/>
      <color rgb="FF0070C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4" fillId="0" borderId="0"/>
    <xf numFmtId="0" fontId="16" fillId="0" borderId="0"/>
  </cellStyleXfs>
  <cellXfs count="12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2" fillId="0" borderId="3" xfId="1" quotePrefix="1" applyNumberFormat="1" applyFont="1" applyBorder="1" applyAlignment="1">
      <alignment horizontal="center" vertical="center"/>
    </xf>
    <xf numFmtId="0" fontId="10" fillId="0" borderId="3" xfId="1" quotePrefix="1" applyNumberFormat="1" applyFont="1" applyBorder="1" applyAlignment="1">
      <alignment horizontal="center" vertical="center" wrapText="1"/>
    </xf>
    <xf numFmtId="0" fontId="12" fillId="0" borderId="3" xfId="1" quotePrefix="1" applyNumberFormat="1" applyFont="1" applyBorder="1" applyAlignment="1">
      <alignment horizontal="center" vertical="center" wrapText="1"/>
    </xf>
    <xf numFmtId="0" fontId="15" fillId="4" borderId="1" xfId="2" applyFont="1" applyFill="1" applyBorder="1" applyAlignment="1">
      <alignment horizontal="center" vertical="center"/>
    </xf>
    <xf numFmtId="0" fontId="17" fillId="5" borderId="1" xfId="3" applyFont="1" applyFill="1" applyBorder="1" applyAlignment="1">
      <alignment horizontal="center" vertical="center"/>
    </xf>
    <xf numFmtId="0" fontId="17" fillId="5" borderId="1" xfId="3" applyFont="1" applyFill="1" applyBorder="1" applyAlignment="1">
      <alignment horizontal="left" vertical="center" wrapText="1"/>
    </xf>
    <xf numFmtId="0" fontId="0" fillId="0" borderId="6" xfId="0" applyBorder="1" applyAlignment="1">
      <alignment vertical="center"/>
    </xf>
    <xf numFmtId="0" fontId="17" fillId="0" borderId="1" xfId="3" applyFont="1" applyFill="1" applyBorder="1" applyAlignment="1">
      <alignment horizontal="center" vertical="center"/>
    </xf>
    <xf numFmtId="0" fontId="17" fillId="0" borderId="1" xfId="3" applyFont="1" applyFill="1" applyBorder="1" applyAlignment="1">
      <alignment horizontal="left" vertical="center" wrapText="1"/>
    </xf>
    <xf numFmtId="0" fontId="12" fillId="0" borderId="3" xfId="1" quotePrefix="1" applyNumberFormat="1" applyFont="1" applyFill="1" applyBorder="1" applyAlignment="1">
      <alignment horizontal="center" vertical="center" wrapText="1"/>
    </xf>
    <xf numFmtId="0" fontId="18" fillId="0" borderId="1" xfId="1" applyNumberFormat="1" applyFont="1" applyFill="1" applyBorder="1" applyAlignment="1">
      <alignment horizontal="center" vertical="center" wrapText="1"/>
    </xf>
    <xf numFmtId="49" fontId="18" fillId="0" borderId="1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19" fillId="3" borderId="0" xfId="0" applyFont="1" applyFill="1" applyAlignment="1">
      <alignment horizontal="center" vertical="center"/>
    </xf>
    <xf numFmtId="0" fontId="19" fillId="0" borderId="0" xfId="0" applyFont="1"/>
    <xf numFmtId="0" fontId="19" fillId="0" borderId="0" xfId="0" applyFont="1" applyFill="1" applyAlignment="1">
      <alignment horizontal="center" vertical="center"/>
    </xf>
    <xf numFmtId="0" fontId="22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5" fillId="0" borderId="0" xfId="0" applyFont="1" applyAlignment="1">
      <alignment vertical="center" wrapText="1"/>
    </xf>
    <xf numFmtId="0" fontId="22" fillId="3" borderId="1" xfId="1" applyNumberFormat="1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left" vertical="center" wrapText="1"/>
    </xf>
    <xf numFmtId="0" fontId="24" fillId="0" borderId="0" xfId="1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9" fillId="0" borderId="32" xfId="0" applyFont="1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10" fillId="0" borderId="24" xfId="1" applyNumberFormat="1" applyFont="1" applyBorder="1" applyAlignment="1">
      <alignment horizontal="center" vertical="center"/>
    </xf>
    <xf numFmtId="0" fontId="10" fillId="0" borderId="28" xfId="1" applyNumberFormat="1" applyFont="1" applyBorder="1" applyAlignment="1">
      <alignment horizontal="center" vertical="center"/>
    </xf>
    <xf numFmtId="0" fontId="10" fillId="0" borderId="3" xfId="1" applyNumberFormat="1" applyFont="1" applyBorder="1" applyAlignment="1">
      <alignment horizontal="center" vertical="center"/>
    </xf>
    <xf numFmtId="0" fontId="10" fillId="0" borderId="27" xfId="1" applyNumberFormat="1" applyFont="1" applyBorder="1" applyAlignment="1">
      <alignment horizontal="center" vertical="center" wrapText="1"/>
    </xf>
    <xf numFmtId="0" fontId="10" fillId="0" borderId="25" xfId="1" applyNumberFormat="1" applyFont="1" applyBorder="1" applyAlignment="1">
      <alignment horizontal="center" vertical="center" wrapText="1"/>
    </xf>
    <xf numFmtId="0" fontId="10" fillId="0" borderId="29" xfId="1" applyNumberFormat="1" applyFont="1" applyBorder="1" applyAlignment="1">
      <alignment horizontal="center" vertical="center" wrapText="1"/>
    </xf>
    <xf numFmtId="0" fontId="10" fillId="0" borderId="30" xfId="1" applyNumberFormat="1" applyFont="1" applyBorder="1" applyAlignment="1">
      <alignment horizontal="center" vertical="center" wrapText="1"/>
    </xf>
    <xf numFmtId="0" fontId="10" fillId="0" borderId="8" xfId="1" applyNumberFormat="1" applyFont="1" applyBorder="1" applyAlignment="1">
      <alignment horizontal="center" vertical="center" wrapText="1"/>
    </xf>
    <xf numFmtId="0" fontId="10" fillId="0" borderId="10" xfId="1" applyNumberFormat="1" applyFont="1" applyBorder="1" applyAlignment="1">
      <alignment horizontal="center" vertical="center" wrapText="1"/>
    </xf>
    <xf numFmtId="0" fontId="10" fillId="0" borderId="24" xfId="1" applyNumberFormat="1" applyFont="1" applyBorder="1" applyAlignment="1">
      <alignment horizontal="center" vertical="center" wrapText="1"/>
    </xf>
    <xf numFmtId="0" fontId="10" fillId="0" borderId="28" xfId="1" applyNumberFormat="1" applyFont="1" applyBorder="1" applyAlignment="1">
      <alignment horizontal="center" vertical="center" wrapText="1"/>
    </xf>
    <xf numFmtId="0" fontId="10" fillId="0" borderId="3" xfId="1" applyNumberFormat="1" applyFont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0" fillId="0" borderId="24" xfId="1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 wrapText="1"/>
    </xf>
    <xf numFmtId="0" fontId="10" fillId="3" borderId="27" xfId="1" applyNumberFormat="1" applyFont="1" applyFill="1" applyBorder="1" applyAlignment="1">
      <alignment horizontal="center" vertical="center" wrapText="1"/>
    </xf>
    <xf numFmtId="0" fontId="10" fillId="3" borderId="31" xfId="1" applyNumberFormat="1" applyFont="1" applyFill="1" applyBorder="1" applyAlignment="1">
      <alignment horizontal="center" vertical="center" wrapText="1"/>
    </xf>
    <xf numFmtId="0" fontId="10" fillId="3" borderId="25" xfId="1" applyNumberFormat="1" applyFont="1" applyFill="1" applyBorder="1" applyAlignment="1">
      <alignment horizontal="center" vertical="center" wrapText="1"/>
    </xf>
    <xf numFmtId="0" fontId="10" fillId="3" borderId="8" xfId="1" applyNumberFormat="1" applyFont="1" applyFill="1" applyBorder="1" applyAlignment="1">
      <alignment horizontal="center" vertical="center" wrapText="1"/>
    </xf>
    <xf numFmtId="0" fontId="10" fillId="3" borderId="32" xfId="1" applyNumberFormat="1" applyFont="1" applyFill="1" applyBorder="1" applyAlignment="1">
      <alignment horizontal="center" vertical="center" wrapText="1"/>
    </xf>
    <xf numFmtId="0" fontId="10" fillId="3" borderId="10" xfId="1" applyNumberFormat="1" applyFont="1" applyFill="1" applyBorder="1" applyAlignment="1">
      <alignment horizontal="center" vertical="center" wrapText="1"/>
    </xf>
    <xf numFmtId="0" fontId="29" fillId="0" borderId="3" xfId="1" quotePrefix="1" applyNumberFormat="1" applyFont="1" applyFill="1" applyBorder="1" applyAlignment="1">
      <alignment horizontal="center" vertical="center" wrapText="1"/>
    </xf>
    <xf numFmtId="0" fontId="30" fillId="0" borderId="1" xfId="1" applyNumberFormat="1" applyFont="1" applyFill="1" applyBorder="1" applyAlignment="1">
      <alignment horizontal="center" vertical="center" wrapText="1"/>
    </xf>
    <xf numFmtId="0" fontId="31" fillId="0" borderId="3" xfId="1" quotePrefix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 3" xfId="1"/>
    <cellStyle name="Normal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"/>
  <sheetViews>
    <sheetView view="pageBreakPreview" zoomScaleNormal="100" zoomScaleSheetLayoutView="100" workbookViewId="0">
      <selection activeCell="M10" sqref="M10"/>
    </sheetView>
  </sheetViews>
  <sheetFormatPr defaultRowHeight="18.75"/>
  <cols>
    <col min="1" max="1" width="15.5703125" style="1" customWidth="1"/>
    <col min="2" max="3" width="6.140625" style="4" bestFit="1" customWidth="1"/>
    <col min="4" max="4" width="7" style="4" bestFit="1" customWidth="1"/>
    <col min="5" max="5" width="7.28515625" style="4" bestFit="1" customWidth="1"/>
    <col min="6" max="6" width="7" style="15" bestFit="1" customWidth="1"/>
    <col min="7" max="9" width="6.140625" style="4" bestFit="1" customWidth="1"/>
    <col min="10" max="10" width="7.28515625" style="4" bestFit="1" customWidth="1"/>
    <col min="11" max="11" width="7" style="15" bestFit="1" customWidth="1"/>
    <col min="12" max="14" width="6.140625" style="4" bestFit="1" customWidth="1"/>
    <col min="15" max="15" width="7.28515625" style="4" bestFit="1" customWidth="1"/>
    <col min="16" max="16" width="6.85546875" style="15" bestFit="1" customWidth="1"/>
    <col min="17" max="17" width="29.5703125" style="16" bestFit="1" customWidth="1"/>
    <col min="18" max="16384" width="9.140625" style="1"/>
  </cols>
  <sheetData>
    <row r="1" spans="1:17" ht="20.25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spans="1:17" ht="18.75" customHeight="1">
      <c r="A2" s="80" t="s">
        <v>130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4" spans="1:17" s="2" customFormat="1" ht="24.75" customHeight="1">
      <c r="A4" s="81" t="s">
        <v>3</v>
      </c>
      <c r="B4" s="88" t="s">
        <v>2</v>
      </c>
      <c r="C4" s="86"/>
      <c r="D4" s="86"/>
      <c r="E4" s="86"/>
      <c r="F4" s="87"/>
      <c r="G4" s="85" t="s">
        <v>5</v>
      </c>
      <c r="H4" s="86"/>
      <c r="I4" s="86"/>
      <c r="J4" s="86"/>
      <c r="K4" s="87"/>
      <c r="L4" s="85" t="s">
        <v>1</v>
      </c>
      <c r="M4" s="86"/>
      <c r="N4" s="86"/>
      <c r="O4" s="86"/>
      <c r="P4" s="86"/>
      <c r="Q4" s="83" t="s">
        <v>4</v>
      </c>
    </row>
    <row r="5" spans="1:17" s="54" customFormat="1" ht="31.5" customHeight="1">
      <c r="A5" s="82"/>
      <c r="B5" s="49" t="s">
        <v>24</v>
      </c>
      <c r="C5" s="49" t="s">
        <v>25</v>
      </c>
      <c r="D5" s="50" t="s">
        <v>28</v>
      </c>
      <c r="E5" s="51" t="s">
        <v>26</v>
      </c>
      <c r="F5" s="55" t="s">
        <v>79</v>
      </c>
      <c r="G5" s="52" t="s">
        <v>24</v>
      </c>
      <c r="H5" s="49" t="s">
        <v>25</v>
      </c>
      <c r="I5" s="50" t="s">
        <v>28</v>
      </c>
      <c r="J5" s="51" t="s">
        <v>26</v>
      </c>
      <c r="K5" s="55" t="s">
        <v>79</v>
      </c>
      <c r="L5" s="53" t="s">
        <v>24</v>
      </c>
      <c r="M5" s="49" t="s">
        <v>25</v>
      </c>
      <c r="N5" s="50" t="s">
        <v>28</v>
      </c>
      <c r="O5" s="49" t="s">
        <v>26</v>
      </c>
      <c r="P5" s="56" t="s">
        <v>79</v>
      </c>
      <c r="Q5" s="84"/>
    </row>
    <row r="6" spans="1:17" s="28" customFormat="1" ht="20.25" customHeight="1">
      <c r="A6" s="47" t="s">
        <v>8</v>
      </c>
      <c r="B6" s="19"/>
      <c r="C6" s="77">
        <v>3</v>
      </c>
      <c r="D6" s="19">
        <v>3</v>
      </c>
      <c r="E6" s="26"/>
      <c r="F6" s="36">
        <f>SUM(D6:E6)</f>
        <v>3</v>
      </c>
      <c r="G6" s="27"/>
      <c r="H6" s="19">
        <v>3</v>
      </c>
      <c r="I6" s="19">
        <v>3</v>
      </c>
      <c r="J6" s="26"/>
      <c r="K6" s="36">
        <f>SUM(G6:J6)</f>
        <v>6</v>
      </c>
      <c r="L6" s="18"/>
      <c r="M6" s="19"/>
      <c r="N6" s="19"/>
      <c r="O6" s="19"/>
      <c r="P6" s="36">
        <f>SUM(L6:O6)</f>
        <v>0</v>
      </c>
      <c r="Q6" s="23" t="s">
        <v>61</v>
      </c>
    </row>
    <row r="7" spans="1:17" s="28" customFormat="1" ht="20.25" customHeight="1">
      <c r="A7" s="47" t="s">
        <v>9</v>
      </c>
      <c r="B7" s="6"/>
      <c r="C7" s="78">
        <v>1</v>
      </c>
      <c r="D7" s="6">
        <v>2</v>
      </c>
      <c r="E7" s="29"/>
      <c r="F7" s="36">
        <f t="shared" ref="F7:F23" si="0">SUM(D7:E7)</f>
        <v>2</v>
      </c>
      <c r="G7" s="30"/>
      <c r="H7" s="6">
        <v>1</v>
      </c>
      <c r="I7" s="6">
        <v>2</v>
      </c>
      <c r="J7" s="29"/>
      <c r="K7" s="36">
        <f t="shared" ref="K7:K52" si="1">SUM(G7:J7)</f>
        <v>3</v>
      </c>
      <c r="L7" s="22"/>
      <c r="M7" s="6"/>
      <c r="N7" s="6"/>
      <c r="O7" s="6"/>
      <c r="P7" s="36">
        <f t="shared" ref="P7:P52" si="2">SUM(L7:O7)</f>
        <v>0</v>
      </c>
      <c r="Q7" s="23" t="s">
        <v>62</v>
      </c>
    </row>
    <row r="8" spans="1:17" s="28" customFormat="1" ht="20.25" customHeight="1">
      <c r="A8" s="47" t="s">
        <v>10</v>
      </c>
      <c r="B8" s="6"/>
      <c r="C8" s="78">
        <v>1</v>
      </c>
      <c r="D8" s="6">
        <v>3</v>
      </c>
      <c r="E8" s="29"/>
      <c r="F8" s="36">
        <f t="shared" si="0"/>
        <v>3</v>
      </c>
      <c r="G8" s="30"/>
      <c r="H8" s="6">
        <v>1</v>
      </c>
      <c r="I8" s="6">
        <v>3</v>
      </c>
      <c r="J8" s="29"/>
      <c r="K8" s="36">
        <f t="shared" si="1"/>
        <v>4</v>
      </c>
      <c r="L8" s="22"/>
      <c r="M8" s="6"/>
      <c r="N8" s="6"/>
      <c r="O8" s="6"/>
      <c r="P8" s="36">
        <f t="shared" si="2"/>
        <v>0</v>
      </c>
      <c r="Q8" s="23" t="s">
        <v>64</v>
      </c>
    </row>
    <row r="9" spans="1:17" s="28" customFormat="1" ht="20.25" customHeight="1">
      <c r="A9" s="47" t="s">
        <v>11</v>
      </c>
      <c r="B9" s="6"/>
      <c r="C9" s="78">
        <v>3</v>
      </c>
      <c r="D9" s="6">
        <v>1</v>
      </c>
      <c r="E9" s="29">
        <v>1</v>
      </c>
      <c r="F9" s="36">
        <f t="shared" si="0"/>
        <v>2</v>
      </c>
      <c r="G9" s="30"/>
      <c r="H9" s="6">
        <v>3</v>
      </c>
      <c r="I9" s="6">
        <v>1</v>
      </c>
      <c r="J9" s="29">
        <v>1</v>
      </c>
      <c r="K9" s="36">
        <f t="shared" si="1"/>
        <v>5</v>
      </c>
      <c r="L9" s="22"/>
      <c r="M9" s="6"/>
      <c r="N9" s="6"/>
      <c r="O9" s="6"/>
      <c r="P9" s="36">
        <f t="shared" si="2"/>
        <v>0</v>
      </c>
      <c r="Q9" s="23" t="s">
        <v>69</v>
      </c>
    </row>
    <row r="10" spans="1:17" s="28" customFormat="1" ht="20.25" customHeight="1">
      <c r="A10" s="47" t="s">
        <v>12</v>
      </c>
      <c r="B10" s="6"/>
      <c r="C10" s="78">
        <v>6</v>
      </c>
      <c r="D10" s="6">
        <v>7</v>
      </c>
      <c r="E10" s="29"/>
      <c r="F10" s="36">
        <f t="shared" si="0"/>
        <v>7</v>
      </c>
      <c r="G10" s="30"/>
      <c r="H10" s="6">
        <v>6</v>
      </c>
      <c r="I10" s="6">
        <v>7</v>
      </c>
      <c r="J10" s="29"/>
      <c r="K10" s="36">
        <f t="shared" si="1"/>
        <v>13</v>
      </c>
      <c r="L10" s="22"/>
      <c r="M10" s="6"/>
      <c r="N10" s="6"/>
      <c r="O10" s="6"/>
      <c r="P10" s="36">
        <f t="shared" si="2"/>
        <v>0</v>
      </c>
      <c r="Q10" s="23" t="s">
        <v>59</v>
      </c>
    </row>
    <row r="11" spans="1:17" s="28" customFormat="1" ht="20.25" customHeight="1">
      <c r="A11" s="47" t="s">
        <v>27</v>
      </c>
      <c r="B11" s="6"/>
      <c r="C11" s="78">
        <v>7</v>
      </c>
      <c r="D11" s="6">
        <v>49</v>
      </c>
      <c r="E11" s="29"/>
      <c r="F11" s="36">
        <f t="shared" si="0"/>
        <v>49</v>
      </c>
      <c r="G11" s="30"/>
      <c r="H11" s="6">
        <v>7</v>
      </c>
      <c r="I11" s="6">
        <v>35</v>
      </c>
      <c r="J11" s="29"/>
      <c r="K11" s="36">
        <f t="shared" si="1"/>
        <v>42</v>
      </c>
      <c r="L11" s="22"/>
      <c r="M11" s="6"/>
      <c r="N11" s="6">
        <v>6</v>
      </c>
      <c r="O11" s="6"/>
      <c r="P11" s="36">
        <f t="shared" si="2"/>
        <v>6</v>
      </c>
      <c r="Q11" s="23" t="s">
        <v>62</v>
      </c>
    </row>
    <row r="12" spans="1:17" s="28" customFormat="1" ht="20.25" customHeight="1">
      <c r="A12" s="47" t="s">
        <v>13</v>
      </c>
      <c r="B12" s="6"/>
      <c r="C12" s="78">
        <v>49</v>
      </c>
      <c r="D12" s="6">
        <v>234</v>
      </c>
      <c r="E12" s="29">
        <v>4</v>
      </c>
      <c r="F12" s="36">
        <f t="shared" si="0"/>
        <v>238</v>
      </c>
      <c r="G12" s="30"/>
      <c r="H12" s="6">
        <v>49</v>
      </c>
      <c r="I12" s="6">
        <v>146</v>
      </c>
      <c r="J12" s="29">
        <v>4</v>
      </c>
      <c r="K12" s="36">
        <f t="shared" si="1"/>
        <v>199</v>
      </c>
      <c r="L12" s="22"/>
      <c r="M12" s="6"/>
      <c r="N12" s="6">
        <v>19</v>
      </c>
      <c r="O12" s="6"/>
      <c r="P12" s="36">
        <f t="shared" si="2"/>
        <v>19</v>
      </c>
      <c r="Q12" s="23" t="s">
        <v>61</v>
      </c>
    </row>
    <row r="13" spans="1:17" s="28" customFormat="1" ht="20.25" customHeight="1">
      <c r="A13" s="47" t="s">
        <v>14</v>
      </c>
      <c r="B13" s="6"/>
      <c r="C13" s="78">
        <v>3</v>
      </c>
      <c r="D13" s="6">
        <v>39</v>
      </c>
      <c r="E13" s="29"/>
      <c r="F13" s="36">
        <f t="shared" si="0"/>
        <v>39</v>
      </c>
      <c r="G13" s="30"/>
      <c r="H13" s="6">
        <v>3</v>
      </c>
      <c r="I13" s="6">
        <v>32</v>
      </c>
      <c r="J13" s="29"/>
      <c r="K13" s="36">
        <f t="shared" si="1"/>
        <v>35</v>
      </c>
      <c r="L13" s="22"/>
      <c r="M13" s="6">
        <v>1</v>
      </c>
      <c r="N13" s="6">
        <v>8</v>
      </c>
      <c r="O13" s="6"/>
      <c r="P13" s="36">
        <f t="shared" si="2"/>
        <v>9</v>
      </c>
      <c r="Q13" s="23" t="s">
        <v>63</v>
      </c>
    </row>
    <row r="14" spans="1:17" s="28" customFormat="1" ht="20.25" customHeight="1">
      <c r="A14" s="47" t="s">
        <v>15</v>
      </c>
      <c r="B14" s="6"/>
      <c r="C14" s="78">
        <v>3</v>
      </c>
      <c r="D14" s="6">
        <v>125</v>
      </c>
      <c r="E14" s="29">
        <v>1</v>
      </c>
      <c r="F14" s="36">
        <f t="shared" si="0"/>
        <v>126</v>
      </c>
      <c r="G14" s="30"/>
      <c r="H14" s="6">
        <v>3</v>
      </c>
      <c r="I14" s="6">
        <v>93</v>
      </c>
      <c r="J14" s="29">
        <v>1</v>
      </c>
      <c r="K14" s="36">
        <f t="shared" si="1"/>
        <v>97</v>
      </c>
      <c r="L14" s="22"/>
      <c r="M14" s="6"/>
      <c r="N14" s="6">
        <v>9</v>
      </c>
      <c r="O14" s="6"/>
      <c r="P14" s="36">
        <f t="shared" si="2"/>
        <v>9</v>
      </c>
      <c r="Q14" s="23" t="s">
        <v>64</v>
      </c>
    </row>
    <row r="15" spans="1:17" s="28" customFormat="1" ht="20.25" customHeight="1">
      <c r="A15" s="47" t="s">
        <v>16</v>
      </c>
      <c r="B15" s="6"/>
      <c r="C15" s="78">
        <v>3</v>
      </c>
      <c r="D15" s="6">
        <v>15</v>
      </c>
      <c r="E15" s="29"/>
      <c r="F15" s="36">
        <f t="shared" si="0"/>
        <v>15</v>
      </c>
      <c r="G15" s="30"/>
      <c r="H15" s="6">
        <v>3</v>
      </c>
      <c r="I15" s="6">
        <v>13</v>
      </c>
      <c r="J15" s="29"/>
      <c r="K15" s="36">
        <f t="shared" si="1"/>
        <v>16</v>
      </c>
      <c r="L15" s="22"/>
      <c r="M15" s="6"/>
      <c r="N15" s="6">
        <v>3</v>
      </c>
      <c r="O15" s="6"/>
      <c r="P15" s="36">
        <f t="shared" si="2"/>
        <v>3</v>
      </c>
      <c r="Q15" s="23" t="s">
        <v>56</v>
      </c>
    </row>
    <row r="16" spans="1:17" s="28" customFormat="1" ht="20.25" customHeight="1">
      <c r="A16" s="47" t="s">
        <v>17</v>
      </c>
      <c r="B16" s="6"/>
      <c r="C16" s="78">
        <v>1</v>
      </c>
      <c r="D16" s="6">
        <v>15</v>
      </c>
      <c r="E16" s="29">
        <v>1</v>
      </c>
      <c r="F16" s="36">
        <f t="shared" si="0"/>
        <v>16</v>
      </c>
      <c r="G16" s="30"/>
      <c r="H16" s="6">
        <v>1</v>
      </c>
      <c r="I16" s="6">
        <v>7</v>
      </c>
      <c r="J16" s="29">
        <v>1</v>
      </c>
      <c r="K16" s="36">
        <f t="shared" si="1"/>
        <v>9</v>
      </c>
      <c r="L16" s="22"/>
      <c r="M16" s="6"/>
      <c r="N16" s="6"/>
      <c r="O16" s="6"/>
      <c r="P16" s="36">
        <f t="shared" si="2"/>
        <v>0</v>
      </c>
      <c r="Q16" s="23" t="s">
        <v>56</v>
      </c>
    </row>
    <row r="17" spans="1:17" s="28" customFormat="1" ht="20.25" customHeight="1">
      <c r="A17" s="47" t="s">
        <v>18</v>
      </c>
      <c r="B17" s="6"/>
      <c r="C17" s="78">
        <v>33</v>
      </c>
      <c r="D17" s="6">
        <v>227</v>
      </c>
      <c r="E17" s="29">
        <v>45</v>
      </c>
      <c r="F17" s="36">
        <f t="shared" si="0"/>
        <v>272</v>
      </c>
      <c r="G17" s="30"/>
      <c r="H17" s="6">
        <v>33</v>
      </c>
      <c r="I17" s="6">
        <v>111</v>
      </c>
      <c r="J17" s="29">
        <v>45</v>
      </c>
      <c r="K17" s="36">
        <f t="shared" si="1"/>
        <v>189</v>
      </c>
      <c r="L17" s="22"/>
      <c r="M17" s="6"/>
      <c r="N17" s="6">
        <v>12</v>
      </c>
      <c r="O17" s="6"/>
      <c r="P17" s="36">
        <f t="shared" si="2"/>
        <v>12</v>
      </c>
      <c r="Q17" s="23" t="s">
        <v>69</v>
      </c>
    </row>
    <row r="18" spans="1:17" s="28" customFormat="1" ht="20.25" customHeight="1">
      <c r="A18" s="47" t="s">
        <v>7</v>
      </c>
      <c r="B18" s="6"/>
      <c r="C18" s="78">
        <v>19</v>
      </c>
      <c r="D18" s="6">
        <v>448</v>
      </c>
      <c r="E18" s="29">
        <v>24</v>
      </c>
      <c r="F18" s="36">
        <f t="shared" si="0"/>
        <v>472</v>
      </c>
      <c r="G18" s="30"/>
      <c r="H18" s="6">
        <v>19</v>
      </c>
      <c r="I18" s="6">
        <v>307</v>
      </c>
      <c r="J18" s="29">
        <v>24</v>
      </c>
      <c r="K18" s="36">
        <f t="shared" si="1"/>
        <v>350</v>
      </c>
      <c r="L18" s="22"/>
      <c r="M18" s="6">
        <v>1</v>
      </c>
      <c r="N18" s="6">
        <v>21</v>
      </c>
      <c r="O18" s="6">
        <v>1</v>
      </c>
      <c r="P18" s="36">
        <f t="shared" si="2"/>
        <v>23</v>
      </c>
      <c r="Q18" s="23" t="s">
        <v>59</v>
      </c>
    </row>
    <row r="19" spans="1:17" s="28" customFormat="1" ht="20.25" customHeight="1">
      <c r="A19" s="47" t="s">
        <v>19</v>
      </c>
      <c r="B19" s="6"/>
      <c r="C19" s="78">
        <v>1</v>
      </c>
      <c r="D19" s="6">
        <v>84</v>
      </c>
      <c r="E19" s="29"/>
      <c r="F19" s="36">
        <f t="shared" si="0"/>
        <v>84</v>
      </c>
      <c r="G19" s="30"/>
      <c r="H19" s="6">
        <v>1</v>
      </c>
      <c r="I19" s="6">
        <v>69</v>
      </c>
      <c r="J19" s="29"/>
      <c r="K19" s="36">
        <f t="shared" si="1"/>
        <v>70</v>
      </c>
      <c r="L19" s="22"/>
      <c r="M19" s="6"/>
      <c r="N19" s="6">
        <v>40</v>
      </c>
      <c r="O19" s="6"/>
      <c r="P19" s="36">
        <f t="shared" si="2"/>
        <v>40</v>
      </c>
      <c r="Q19" s="23" t="s">
        <v>70</v>
      </c>
    </row>
    <row r="20" spans="1:17" s="28" customFormat="1" ht="20.25" customHeight="1">
      <c r="A20" s="47" t="s">
        <v>20</v>
      </c>
      <c r="B20" s="6"/>
      <c r="C20" s="78">
        <v>10</v>
      </c>
      <c r="D20" s="6">
        <v>68</v>
      </c>
      <c r="E20" s="29">
        <v>1</v>
      </c>
      <c r="F20" s="36">
        <f t="shared" si="0"/>
        <v>69</v>
      </c>
      <c r="G20" s="30"/>
      <c r="H20" s="6">
        <v>10</v>
      </c>
      <c r="I20" s="6">
        <v>55</v>
      </c>
      <c r="J20" s="29">
        <v>1</v>
      </c>
      <c r="K20" s="36">
        <f t="shared" si="1"/>
        <v>66</v>
      </c>
      <c r="L20" s="22"/>
      <c r="M20" s="6"/>
      <c r="N20" s="6">
        <v>2</v>
      </c>
      <c r="O20" s="6"/>
      <c r="P20" s="36">
        <f t="shared" si="2"/>
        <v>2</v>
      </c>
      <c r="Q20" s="23" t="s">
        <v>57</v>
      </c>
    </row>
    <row r="21" spans="1:17" s="28" customFormat="1" ht="20.25" customHeight="1">
      <c r="A21" s="47" t="s">
        <v>21</v>
      </c>
      <c r="B21" s="6"/>
      <c r="C21" s="78">
        <v>9</v>
      </c>
      <c r="D21" s="6">
        <v>54</v>
      </c>
      <c r="E21" s="29">
        <v>5</v>
      </c>
      <c r="F21" s="36">
        <f t="shared" si="0"/>
        <v>59</v>
      </c>
      <c r="G21" s="30"/>
      <c r="H21" s="6">
        <v>9</v>
      </c>
      <c r="I21" s="6">
        <v>23</v>
      </c>
      <c r="J21" s="29">
        <v>5</v>
      </c>
      <c r="K21" s="36">
        <f t="shared" si="1"/>
        <v>37</v>
      </c>
      <c r="L21" s="22"/>
      <c r="M21" s="6"/>
      <c r="N21" s="6">
        <v>6</v>
      </c>
      <c r="O21" s="6"/>
      <c r="P21" s="36">
        <f t="shared" si="2"/>
        <v>6</v>
      </c>
      <c r="Q21" s="23" t="s">
        <v>73</v>
      </c>
    </row>
    <row r="22" spans="1:17" s="28" customFormat="1" ht="20.25" customHeight="1">
      <c r="A22" s="47" t="s">
        <v>22</v>
      </c>
      <c r="B22" s="6"/>
      <c r="C22" s="78">
        <v>2</v>
      </c>
      <c r="D22" s="6">
        <v>47</v>
      </c>
      <c r="E22" s="29"/>
      <c r="F22" s="36">
        <f t="shared" si="0"/>
        <v>47</v>
      </c>
      <c r="G22" s="30"/>
      <c r="H22" s="6">
        <v>2</v>
      </c>
      <c r="I22" s="6">
        <v>36</v>
      </c>
      <c r="J22" s="29"/>
      <c r="K22" s="36">
        <f t="shared" si="1"/>
        <v>38</v>
      </c>
      <c r="L22" s="22"/>
      <c r="M22" s="6">
        <v>1</v>
      </c>
      <c r="N22" s="6">
        <v>2</v>
      </c>
      <c r="O22" s="6"/>
      <c r="P22" s="36">
        <f t="shared" si="2"/>
        <v>3</v>
      </c>
      <c r="Q22" s="23" t="s">
        <v>74</v>
      </c>
    </row>
    <row r="23" spans="1:17" s="28" customFormat="1" ht="20.25" customHeight="1" thickBot="1">
      <c r="A23" s="48" t="s">
        <v>23</v>
      </c>
      <c r="B23" s="7"/>
      <c r="C23" s="7"/>
      <c r="D23" s="7">
        <v>16</v>
      </c>
      <c r="E23" s="31"/>
      <c r="F23" s="38">
        <f t="shared" si="0"/>
        <v>16</v>
      </c>
      <c r="G23" s="32"/>
      <c r="H23" s="7"/>
      <c r="I23" s="7">
        <v>14</v>
      </c>
      <c r="J23" s="31"/>
      <c r="K23" s="38">
        <f t="shared" si="1"/>
        <v>14</v>
      </c>
      <c r="L23" s="25"/>
      <c r="M23" s="7"/>
      <c r="N23" s="7">
        <v>2</v>
      </c>
      <c r="O23" s="7"/>
      <c r="P23" s="38">
        <f t="shared" si="2"/>
        <v>2</v>
      </c>
      <c r="Q23" s="23" t="s">
        <v>58</v>
      </c>
    </row>
    <row r="24" spans="1:17" s="28" customFormat="1" ht="20.25" customHeight="1" thickTop="1">
      <c r="A24" s="21" t="s">
        <v>6</v>
      </c>
      <c r="B24" s="19">
        <v>20</v>
      </c>
      <c r="C24" s="19"/>
      <c r="D24" s="19"/>
      <c r="E24" s="26"/>
      <c r="F24" s="36">
        <f t="shared" ref="F24:F52" si="3">SUM(B24:E24)</f>
        <v>20</v>
      </c>
      <c r="G24" s="27">
        <v>16</v>
      </c>
      <c r="H24" s="19"/>
      <c r="I24" s="19"/>
      <c r="J24" s="26"/>
      <c r="K24" s="36">
        <f t="shared" si="1"/>
        <v>16</v>
      </c>
      <c r="L24" s="18">
        <v>4</v>
      </c>
      <c r="M24" s="19"/>
      <c r="N24" s="19"/>
      <c r="O24" s="19"/>
      <c r="P24" s="36">
        <f t="shared" si="2"/>
        <v>4</v>
      </c>
      <c r="Q24" s="23" t="s">
        <v>58</v>
      </c>
    </row>
    <row r="25" spans="1:17" s="28" customFormat="1" ht="20.25" customHeight="1">
      <c r="A25" s="24" t="s">
        <v>29</v>
      </c>
      <c r="B25" s="6">
        <v>21</v>
      </c>
      <c r="C25" s="6"/>
      <c r="D25" s="6"/>
      <c r="E25" s="29"/>
      <c r="F25" s="36">
        <f t="shared" si="3"/>
        <v>21</v>
      </c>
      <c r="G25" s="30">
        <v>17</v>
      </c>
      <c r="H25" s="6"/>
      <c r="I25" s="6"/>
      <c r="J25" s="29"/>
      <c r="K25" s="36">
        <f t="shared" si="1"/>
        <v>17</v>
      </c>
      <c r="L25" s="22">
        <v>6</v>
      </c>
      <c r="M25" s="6"/>
      <c r="N25" s="6"/>
      <c r="O25" s="6"/>
      <c r="P25" s="36">
        <f t="shared" si="2"/>
        <v>6</v>
      </c>
      <c r="Q25" s="23" t="s">
        <v>59</v>
      </c>
    </row>
    <row r="26" spans="1:17" s="28" customFormat="1" ht="20.25" customHeight="1">
      <c r="A26" s="24" t="s">
        <v>30</v>
      </c>
      <c r="B26" s="6">
        <v>29</v>
      </c>
      <c r="C26" s="6"/>
      <c r="D26" s="6"/>
      <c r="E26" s="29"/>
      <c r="F26" s="36">
        <f t="shared" si="3"/>
        <v>29</v>
      </c>
      <c r="G26" s="30">
        <v>25</v>
      </c>
      <c r="H26" s="6"/>
      <c r="I26" s="6"/>
      <c r="J26" s="29"/>
      <c r="K26" s="36">
        <f t="shared" si="1"/>
        <v>25</v>
      </c>
      <c r="L26" s="22">
        <v>19</v>
      </c>
      <c r="M26" s="6"/>
      <c r="N26" s="6"/>
      <c r="O26" s="6"/>
      <c r="P26" s="36">
        <f t="shared" si="2"/>
        <v>19</v>
      </c>
      <c r="Q26" s="23" t="s">
        <v>60</v>
      </c>
    </row>
    <row r="27" spans="1:17" s="28" customFormat="1" ht="20.25" customHeight="1" thickBot="1">
      <c r="A27" s="39" t="s">
        <v>31</v>
      </c>
      <c r="B27" s="40">
        <v>13</v>
      </c>
      <c r="C27" s="40"/>
      <c r="D27" s="40">
        <v>1</v>
      </c>
      <c r="E27" s="41"/>
      <c r="F27" s="42">
        <f t="shared" si="3"/>
        <v>14</v>
      </c>
      <c r="G27" s="43">
        <v>7</v>
      </c>
      <c r="H27" s="40"/>
      <c r="I27" s="40">
        <v>1</v>
      </c>
      <c r="J27" s="41"/>
      <c r="K27" s="42">
        <f t="shared" si="1"/>
        <v>8</v>
      </c>
      <c r="L27" s="44">
        <v>4</v>
      </c>
      <c r="M27" s="40"/>
      <c r="N27" s="40"/>
      <c r="O27" s="40"/>
      <c r="P27" s="42">
        <f t="shared" si="2"/>
        <v>4</v>
      </c>
      <c r="Q27" s="46" t="s">
        <v>57</v>
      </c>
    </row>
    <row r="28" spans="1:17" s="28" customFormat="1" ht="20.25" customHeight="1">
      <c r="A28" s="21" t="s">
        <v>32</v>
      </c>
      <c r="B28" s="19"/>
      <c r="C28" s="19"/>
      <c r="D28" s="19"/>
      <c r="E28" s="26">
        <v>36</v>
      </c>
      <c r="F28" s="36">
        <f t="shared" si="3"/>
        <v>36</v>
      </c>
      <c r="G28" s="27"/>
      <c r="H28" s="19"/>
      <c r="I28" s="19"/>
      <c r="J28" s="26">
        <v>21</v>
      </c>
      <c r="K28" s="36">
        <f t="shared" si="1"/>
        <v>21</v>
      </c>
      <c r="L28" s="18"/>
      <c r="M28" s="19"/>
      <c r="N28" s="19"/>
      <c r="O28" s="19">
        <v>5</v>
      </c>
      <c r="P28" s="36">
        <f t="shared" si="2"/>
        <v>5</v>
      </c>
      <c r="Q28" s="20" t="s">
        <v>56</v>
      </c>
    </row>
    <row r="29" spans="1:17" s="28" customFormat="1" ht="20.25" customHeight="1">
      <c r="A29" s="24" t="s">
        <v>33</v>
      </c>
      <c r="B29" s="6"/>
      <c r="C29" s="6"/>
      <c r="D29" s="6"/>
      <c r="E29" s="29">
        <v>158</v>
      </c>
      <c r="F29" s="36">
        <f t="shared" si="3"/>
        <v>158</v>
      </c>
      <c r="G29" s="30"/>
      <c r="H29" s="6"/>
      <c r="I29" s="6"/>
      <c r="J29" s="29">
        <v>80</v>
      </c>
      <c r="K29" s="36">
        <f t="shared" si="1"/>
        <v>80</v>
      </c>
      <c r="L29" s="22"/>
      <c r="M29" s="6"/>
      <c r="N29" s="6"/>
      <c r="O29" s="6">
        <v>14</v>
      </c>
      <c r="P29" s="36">
        <f t="shared" si="2"/>
        <v>14</v>
      </c>
      <c r="Q29" s="23" t="s">
        <v>61</v>
      </c>
    </row>
    <row r="30" spans="1:17" s="28" customFormat="1" ht="20.25" customHeight="1">
      <c r="A30" s="24" t="s">
        <v>34</v>
      </c>
      <c r="B30" s="6"/>
      <c r="C30" s="6"/>
      <c r="D30" s="6"/>
      <c r="E30" s="29">
        <v>126</v>
      </c>
      <c r="F30" s="36">
        <f t="shared" si="3"/>
        <v>126</v>
      </c>
      <c r="G30" s="30"/>
      <c r="H30" s="6"/>
      <c r="I30" s="6"/>
      <c r="J30" s="29">
        <v>60</v>
      </c>
      <c r="K30" s="36">
        <f t="shared" si="1"/>
        <v>60</v>
      </c>
      <c r="L30" s="22"/>
      <c r="M30" s="6"/>
      <c r="N30" s="6"/>
      <c r="O30" s="6">
        <v>17</v>
      </c>
      <c r="P30" s="36">
        <f t="shared" si="2"/>
        <v>17</v>
      </c>
      <c r="Q30" s="23" t="s">
        <v>60</v>
      </c>
    </row>
    <row r="31" spans="1:17" s="28" customFormat="1" ht="20.25" customHeight="1">
      <c r="A31" s="24" t="s">
        <v>35</v>
      </c>
      <c r="B31" s="6"/>
      <c r="C31" s="6"/>
      <c r="D31" s="6"/>
      <c r="E31" s="29">
        <v>19</v>
      </c>
      <c r="F31" s="36">
        <f t="shared" si="3"/>
        <v>19</v>
      </c>
      <c r="G31" s="30"/>
      <c r="H31" s="6"/>
      <c r="I31" s="6"/>
      <c r="J31" s="29">
        <v>17</v>
      </c>
      <c r="K31" s="36">
        <f t="shared" si="1"/>
        <v>17</v>
      </c>
      <c r="L31" s="22"/>
      <c r="M31" s="6"/>
      <c r="N31" s="6"/>
      <c r="O31" s="6">
        <v>6</v>
      </c>
      <c r="P31" s="36">
        <f t="shared" si="2"/>
        <v>6</v>
      </c>
      <c r="Q31" s="23" t="s">
        <v>62</v>
      </c>
    </row>
    <row r="32" spans="1:17" ht="20.25" customHeight="1">
      <c r="A32" s="3" t="s">
        <v>36</v>
      </c>
      <c r="B32" s="5"/>
      <c r="C32" s="5"/>
      <c r="D32" s="5"/>
      <c r="E32" s="11">
        <v>37</v>
      </c>
      <c r="F32" s="37">
        <f t="shared" si="3"/>
        <v>37</v>
      </c>
      <c r="G32" s="13"/>
      <c r="H32" s="5"/>
      <c r="I32" s="5"/>
      <c r="J32" s="11">
        <v>25</v>
      </c>
      <c r="K32" s="37">
        <f t="shared" si="1"/>
        <v>25</v>
      </c>
      <c r="L32" s="12"/>
      <c r="M32" s="5"/>
      <c r="N32" s="5"/>
      <c r="O32" s="5">
        <v>4</v>
      </c>
      <c r="P32" s="37">
        <f t="shared" si="2"/>
        <v>4</v>
      </c>
      <c r="Q32" s="17" t="s">
        <v>63</v>
      </c>
    </row>
    <row r="33" spans="1:17" ht="20.25" customHeight="1">
      <c r="A33" s="3" t="s">
        <v>37</v>
      </c>
      <c r="B33" s="5"/>
      <c r="C33" s="5"/>
      <c r="D33" s="5"/>
      <c r="E33" s="11">
        <v>38</v>
      </c>
      <c r="F33" s="37">
        <f t="shared" si="3"/>
        <v>38</v>
      </c>
      <c r="G33" s="13"/>
      <c r="H33" s="5"/>
      <c r="I33" s="5"/>
      <c r="J33" s="11">
        <v>24</v>
      </c>
      <c r="K33" s="37">
        <f t="shared" si="1"/>
        <v>24</v>
      </c>
      <c r="L33" s="12"/>
      <c r="M33" s="5"/>
      <c r="N33" s="5"/>
      <c r="O33" s="5">
        <v>14</v>
      </c>
      <c r="P33" s="37">
        <f t="shared" si="2"/>
        <v>14</v>
      </c>
      <c r="Q33" s="17" t="s">
        <v>64</v>
      </c>
    </row>
    <row r="34" spans="1:17" ht="20.25" customHeight="1">
      <c r="A34" s="3" t="s">
        <v>38</v>
      </c>
      <c r="B34" s="5"/>
      <c r="C34" s="5"/>
      <c r="D34" s="5"/>
      <c r="E34" s="11">
        <v>55</v>
      </c>
      <c r="F34" s="37">
        <f t="shared" si="3"/>
        <v>55</v>
      </c>
      <c r="G34" s="13"/>
      <c r="H34" s="5"/>
      <c r="I34" s="5"/>
      <c r="J34" s="11">
        <v>33</v>
      </c>
      <c r="K34" s="37">
        <f t="shared" si="1"/>
        <v>33</v>
      </c>
      <c r="L34" s="12"/>
      <c r="M34" s="5"/>
      <c r="N34" s="5"/>
      <c r="O34" s="5">
        <v>6</v>
      </c>
      <c r="P34" s="37">
        <f t="shared" si="2"/>
        <v>6</v>
      </c>
      <c r="Q34" s="17" t="s">
        <v>65</v>
      </c>
    </row>
    <row r="35" spans="1:17" ht="20.25" customHeight="1">
      <c r="A35" s="3" t="s">
        <v>39</v>
      </c>
      <c r="B35" s="5"/>
      <c r="C35" s="5"/>
      <c r="D35" s="5"/>
      <c r="E35" s="11">
        <v>57</v>
      </c>
      <c r="F35" s="37">
        <f t="shared" si="3"/>
        <v>57</v>
      </c>
      <c r="G35" s="13"/>
      <c r="H35" s="5"/>
      <c r="I35" s="5"/>
      <c r="J35" s="11">
        <v>28</v>
      </c>
      <c r="K35" s="37">
        <f t="shared" si="1"/>
        <v>28</v>
      </c>
      <c r="L35" s="12"/>
      <c r="M35" s="5"/>
      <c r="N35" s="5"/>
      <c r="O35" s="5">
        <v>13</v>
      </c>
      <c r="P35" s="37">
        <f t="shared" si="2"/>
        <v>13</v>
      </c>
      <c r="Q35" s="17" t="s">
        <v>66</v>
      </c>
    </row>
    <row r="36" spans="1:17" ht="20.25" customHeight="1">
      <c r="A36" s="3" t="s">
        <v>40</v>
      </c>
      <c r="B36" s="5"/>
      <c r="C36" s="5"/>
      <c r="D36" s="5"/>
      <c r="E36" s="11">
        <v>24</v>
      </c>
      <c r="F36" s="37">
        <f t="shared" si="3"/>
        <v>24</v>
      </c>
      <c r="G36" s="13"/>
      <c r="H36" s="5"/>
      <c r="I36" s="5"/>
      <c r="J36" s="11">
        <v>8</v>
      </c>
      <c r="K36" s="37">
        <f t="shared" si="1"/>
        <v>8</v>
      </c>
      <c r="L36" s="12"/>
      <c r="M36" s="5"/>
      <c r="N36" s="5"/>
      <c r="O36" s="5">
        <v>2</v>
      </c>
      <c r="P36" s="37">
        <f t="shared" si="2"/>
        <v>2</v>
      </c>
      <c r="Q36" s="17" t="s">
        <v>67</v>
      </c>
    </row>
    <row r="37" spans="1:17" ht="20.25" customHeight="1">
      <c r="A37" s="3" t="s">
        <v>41</v>
      </c>
      <c r="B37" s="5"/>
      <c r="C37" s="5"/>
      <c r="D37" s="5"/>
      <c r="E37" s="11">
        <v>304</v>
      </c>
      <c r="F37" s="37">
        <f t="shared" si="3"/>
        <v>304</v>
      </c>
      <c r="G37" s="13"/>
      <c r="H37" s="5"/>
      <c r="I37" s="5"/>
      <c r="J37" s="11">
        <v>151</v>
      </c>
      <c r="K37" s="37">
        <f t="shared" si="1"/>
        <v>151</v>
      </c>
      <c r="L37" s="12"/>
      <c r="M37" s="5"/>
      <c r="N37" s="5"/>
      <c r="O37" s="5">
        <v>33</v>
      </c>
      <c r="P37" s="37">
        <f t="shared" si="2"/>
        <v>33</v>
      </c>
      <c r="Q37" s="17" t="s">
        <v>58</v>
      </c>
    </row>
    <row r="38" spans="1:17" ht="20.25" customHeight="1">
      <c r="A38" s="3" t="s">
        <v>42</v>
      </c>
      <c r="B38" s="5"/>
      <c r="C38" s="5"/>
      <c r="D38" s="5"/>
      <c r="E38" s="11">
        <v>10</v>
      </c>
      <c r="F38" s="37">
        <f t="shared" si="3"/>
        <v>10</v>
      </c>
      <c r="G38" s="13"/>
      <c r="H38" s="5"/>
      <c r="I38" s="5"/>
      <c r="J38" s="11">
        <v>9</v>
      </c>
      <c r="K38" s="37">
        <f t="shared" si="1"/>
        <v>9</v>
      </c>
      <c r="L38" s="12"/>
      <c r="M38" s="5"/>
      <c r="N38" s="5"/>
      <c r="O38" s="5">
        <v>3</v>
      </c>
      <c r="P38" s="37">
        <f t="shared" si="2"/>
        <v>3</v>
      </c>
      <c r="Q38" s="17" t="s">
        <v>68</v>
      </c>
    </row>
    <row r="39" spans="1:17" s="28" customFormat="1" ht="20.25" customHeight="1">
      <c r="A39" s="24" t="s">
        <v>43</v>
      </c>
      <c r="B39" s="6"/>
      <c r="C39" s="6"/>
      <c r="D39" s="6"/>
      <c r="E39" s="29">
        <v>69</v>
      </c>
      <c r="F39" s="36">
        <f t="shared" si="3"/>
        <v>69</v>
      </c>
      <c r="G39" s="30"/>
      <c r="H39" s="6"/>
      <c r="I39" s="6"/>
      <c r="J39" s="29">
        <v>40</v>
      </c>
      <c r="K39" s="36">
        <f t="shared" si="1"/>
        <v>40</v>
      </c>
      <c r="L39" s="22"/>
      <c r="M39" s="6"/>
      <c r="N39" s="6"/>
      <c r="O39" s="6">
        <v>7</v>
      </c>
      <c r="P39" s="36">
        <f t="shared" si="2"/>
        <v>7</v>
      </c>
      <c r="Q39" s="23" t="s">
        <v>69</v>
      </c>
    </row>
    <row r="40" spans="1:17" s="28" customFormat="1" ht="20.25" customHeight="1">
      <c r="A40" s="24" t="s">
        <v>44</v>
      </c>
      <c r="B40" s="6"/>
      <c r="C40" s="6"/>
      <c r="D40" s="6"/>
      <c r="E40" s="29">
        <v>544</v>
      </c>
      <c r="F40" s="36">
        <f t="shared" si="3"/>
        <v>544</v>
      </c>
      <c r="G40" s="30"/>
      <c r="H40" s="6"/>
      <c r="I40" s="6"/>
      <c r="J40" s="29">
        <v>375</v>
      </c>
      <c r="K40" s="36">
        <f t="shared" si="1"/>
        <v>375</v>
      </c>
      <c r="L40" s="22"/>
      <c r="M40" s="6"/>
      <c r="N40" s="6"/>
      <c r="O40" s="6">
        <v>54</v>
      </c>
      <c r="P40" s="36">
        <f t="shared" si="2"/>
        <v>54</v>
      </c>
      <c r="Q40" s="23" t="s">
        <v>59</v>
      </c>
    </row>
    <row r="41" spans="1:17" s="28" customFormat="1" ht="20.25" customHeight="1">
      <c r="A41" s="45" t="s">
        <v>81</v>
      </c>
      <c r="B41" s="6"/>
      <c r="C41" s="6"/>
      <c r="D41" s="6"/>
      <c r="E41" s="29">
        <v>18</v>
      </c>
      <c r="F41" s="36">
        <f t="shared" si="3"/>
        <v>18</v>
      </c>
      <c r="G41" s="30"/>
      <c r="H41" s="6"/>
      <c r="I41" s="6"/>
      <c r="J41" s="29">
        <v>17</v>
      </c>
      <c r="K41" s="36">
        <f t="shared" si="1"/>
        <v>17</v>
      </c>
      <c r="L41" s="22"/>
      <c r="M41" s="6"/>
      <c r="N41" s="6"/>
      <c r="O41" s="6">
        <v>15</v>
      </c>
      <c r="P41" s="36">
        <f t="shared" si="2"/>
        <v>15</v>
      </c>
      <c r="Q41" s="23" t="s">
        <v>59</v>
      </c>
    </row>
    <row r="42" spans="1:17" ht="20.25" customHeight="1">
      <c r="A42" s="3" t="s">
        <v>45</v>
      </c>
      <c r="B42" s="5"/>
      <c r="C42" s="5"/>
      <c r="D42" s="5"/>
      <c r="E42" s="11">
        <v>73</v>
      </c>
      <c r="F42" s="37">
        <f t="shared" si="3"/>
        <v>73</v>
      </c>
      <c r="G42" s="13"/>
      <c r="H42" s="5"/>
      <c r="I42" s="5"/>
      <c r="J42" s="11">
        <v>65</v>
      </c>
      <c r="K42" s="37">
        <f t="shared" si="1"/>
        <v>65</v>
      </c>
      <c r="L42" s="12"/>
      <c r="M42" s="5"/>
      <c r="N42" s="5"/>
      <c r="O42" s="5">
        <v>57</v>
      </c>
      <c r="P42" s="37">
        <f t="shared" si="2"/>
        <v>57</v>
      </c>
      <c r="Q42" s="17" t="s">
        <v>70</v>
      </c>
    </row>
    <row r="43" spans="1:17" ht="20.25" customHeight="1">
      <c r="A43" s="3" t="s">
        <v>46</v>
      </c>
      <c r="B43" s="5"/>
      <c r="C43" s="5"/>
      <c r="D43" s="5"/>
      <c r="E43" s="11">
        <v>15</v>
      </c>
      <c r="F43" s="37">
        <f t="shared" si="3"/>
        <v>15</v>
      </c>
      <c r="G43" s="13"/>
      <c r="H43" s="5"/>
      <c r="I43" s="5"/>
      <c r="J43" s="11">
        <v>8</v>
      </c>
      <c r="K43" s="37">
        <f t="shared" si="1"/>
        <v>8</v>
      </c>
      <c r="L43" s="12"/>
      <c r="M43" s="5"/>
      <c r="N43" s="5"/>
      <c r="O43" s="5">
        <v>4</v>
      </c>
      <c r="P43" s="37">
        <f t="shared" si="2"/>
        <v>4</v>
      </c>
      <c r="Q43" s="17" t="s">
        <v>71</v>
      </c>
    </row>
    <row r="44" spans="1:17" ht="20.25" customHeight="1">
      <c r="A44" s="3" t="s">
        <v>47</v>
      </c>
      <c r="B44" s="5"/>
      <c r="C44" s="5"/>
      <c r="D44" s="5"/>
      <c r="E44" s="11">
        <v>47</v>
      </c>
      <c r="F44" s="37">
        <f t="shared" si="3"/>
        <v>47</v>
      </c>
      <c r="G44" s="13"/>
      <c r="H44" s="5"/>
      <c r="I44" s="5"/>
      <c r="J44" s="11">
        <v>22</v>
      </c>
      <c r="K44" s="37">
        <f t="shared" si="1"/>
        <v>22</v>
      </c>
      <c r="L44" s="12"/>
      <c r="M44" s="5"/>
      <c r="N44" s="5"/>
      <c r="O44" s="5">
        <v>2</v>
      </c>
      <c r="P44" s="37">
        <f t="shared" si="2"/>
        <v>2</v>
      </c>
      <c r="Q44" s="17" t="s">
        <v>72</v>
      </c>
    </row>
    <row r="45" spans="1:17" ht="20.25" customHeight="1">
      <c r="A45" s="3" t="s">
        <v>48</v>
      </c>
      <c r="B45" s="5"/>
      <c r="C45" s="5"/>
      <c r="D45" s="5"/>
      <c r="E45" s="11">
        <v>47</v>
      </c>
      <c r="F45" s="37">
        <f t="shared" si="3"/>
        <v>47</v>
      </c>
      <c r="G45" s="13"/>
      <c r="H45" s="5"/>
      <c r="I45" s="5"/>
      <c r="J45" s="11">
        <v>32</v>
      </c>
      <c r="K45" s="37">
        <f t="shared" si="1"/>
        <v>32</v>
      </c>
      <c r="L45" s="12"/>
      <c r="M45" s="5"/>
      <c r="N45" s="5"/>
      <c r="O45" s="5">
        <v>5</v>
      </c>
      <c r="P45" s="37">
        <f t="shared" si="2"/>
        <v>5</v>
      </c>
      <c r="Q45" s="17" t="s">
        <v>73</v>
      </c>
    </row>
    <row r="46" spans="1:17" ht="20.25" customHeight="1">
      <c r="A46" s="3" t="s">
        <v>49</v>
      </c>
      <c r="B46" s="5"/>
      <c r="C46" s="5"/>
      <c r="D46" s="5"/>
      <c r="E46" s="11">
        <v>27</v>
      </c>
      <c r="F46" s="37">
        <f t="shared" si="3"/>
        <v>27</v>
      </c>
      <c r="G46" s="13"/>
      <c r="H46" s="5"/>
      <c r="I46" s="5"/>
      <c r="J46" s="11">
        <v>18</v>
      </c>
      <c r="K46" s="37">
        <f t="shared" si="1"/>
        <v>18</v>
      </c>
      <c r="L46" s="12"/>
      <c r="M46" s="5"/>
      <c r="N46" s="5"/>
      <c r="O46" s="5">
        <v>8</v>
      </c>
      <c r="P46" s="37">
        <f t="shared" si="2"/>
        <v>8</v>
      </c>
      <c r="Q46" s="17" t="s">
        <v>57</v>
      </c>
    </row>
    <row r="47" spans="1:17" ht="20.25" customHeight="1">
      <c r="A47" s="3" t="s">
        <v>50</v>
      </c>
      <c r="B47" s="5"/>
      <c r="C47" s="5"/>
      <c r="D47" s="5"/>
      <c r="E47" s="11">
        <v>15</v>
      </c>
      <c r="F47" s="37">
        <f t="shared" si="3"/>
        <v>15</v>
      </c>
      <c r="G47" s="13"/>
      <c r="H47" s="5"/>
      <c r="I47" s="5"/>
      <c r="J47" s="11">
        <v>10</v>
      </c>
      <c r="K47" s="37">
        <f t="shared" si="1"/>
        <v>10</v>
      </c>
      <c r="L47" s="12"/>
      <c r="M47" s="5"/>
      <c r="N47" s="5"/>
      <c r="O47" s="5">
        <v>1</v>
      </c>
      <c r="P47" s="37">
        <f t="shared" si="2"/>
        <v>1</v>
      </c>
      <c r="Q47" s="17" t="s">
        <v>74</v>
      </c>
    </row>
    <row r="48" spans="1:17" ht="20.25" customHeight="1">
      <c r="A48" s="3" t="s">
        <v>51</v>
      </c>
      <c r="B48" s="5"/>
      <c r="C48" s="5"/>
      <c r="D48" s="5"/>
      <c r="E48" s="11">
        <v>17</v>
      </c>
      <c r="F48" s="37">
        <f t="shared" si="3"/>
        <v>17</v>
      </c>
      <c r="G48" s="13"/>
      <c r="H48" s="5"/>
      <c r="I48" s="5"/>
      <c r="J48" s="11">
        <v>10</v>
      </c>
      <c r="K48" s="37">
        <f t="shared" si="1"/>
        <v>10</v>
      </c>
      <c r="L48" s="12"/>
      <c r="M48" s="5"/>
      <c r="N48" s="5"/>
      <c r="O48" s="5">
        <v>4</v>
      </c>
      <c r="P48" s="37">
        <f t="shared" si="2"/>
        <v>4</v>
      </c>
      <c r="Q48" s="17" t="s">
        <v>75</v>
      </c>
    </row>
    <row r="49" spans="1:17" ht="20.25" customHeight="1">
      <c r="A49" s="3" t="s">
        <v>52</v>
      </c>
      <c r="B49" s="5"/>
      <c r="C49" s="5"/>
      <c r="D49" s="5"/>
      <c r="E49" s="11">
        <v>35</v>
      </c>
      <c r="F49" s="37">
        <f t="shared" si="3"/>
        <v>35</v>
      </c>
      <c r="G49" s="13"/>
      <c r="H49" s="5"/>
      <c r="I49" s="5"/>
      <c r="J49" s="11">
        <v>24</v>
      </c>
      <c r="K49" s="37">
        <f t="shared" si="1"/>
        <v>24</v>
      </c>
      <c r="L49" s="12"/>
      <c r="M49" s="5"/>
      <c r="N49" s="5"/>
      <c r="O49" s="5">
        <v>18</v>
      </c>
      <c r="P49" s="37">
        <f t="shared" si="2"/>
        <v>18</v>
      </c>
      <c r="Q49" s="17" t="s">
        <v>76</v>
      </c>
    </row>
    <row r="50" spans="1:17" ht="20.25" customHeight="1">
      <c r="A50" s="3" t="s">
        <v>53</v>
      </c>
      <c r="B50" s="5"/>
      <c r="C50" s="5"/>
      <c r="D50" s="5"/>
      <c r="E50" s="11">
        <v>40</v>
      </c>
      <c r="F50" s="37">
        <f t="shared" si="3"/>
        <v>40</v>
      </c>
      <c r="G50" s="13"/>
      <c r="H50" s="5"/>
      <c r="I50" s="5"/>
      <c r="J50" s="11">
        <v>32</v>
      </c>
      <c r="K50" s="37">
        <f t="shared" si="1"/>
        <v>32</v>
      </c>
      <c r="L50" s="12"/>
      <c r="M50" s="5"/>
      <c r="N50" s="5"/>
      <c r="O50" s="5">
        <v>4</v>
      </c>
      <c r="P50" s="37">
        <f t="shared" si="2"/>
        <v>4</v>
      </c>
      <c r="Q50" s="17" t="s">
        <v>77</v>
      </c>
    </row>
    <row r="51" spans="1:17" s="28" customFormat="1" ht="20.25" customHeight="1">
      <c r="A51" s="45" t="s">
        <v>80</v>
      </c>
      <c r="B51" s="6"/>
      <c r="C51" s="6"/>
      <c r="D51" s="6"/>
      <c r="E51" s="29">
        <v>21</v>
      </c>
      <c r="F51" s="36">
        <f t="shared" si="3"/>
        <v>21</v>
      </c>
      <c r="G51" s="30"/>
      <c r="H51" s="6"/>
      <c r="I51" s="6"/>
      <c r="J51" s="29">
        <v>15</v>
      </c>
      <c r="K51" s="36">
        <f t="shared" si="1"/>
        <v>15</v>
      </c>
      <c r="L51" s="22"/>
      <c r="M51" s="6"/>
      <c r="N51" s="6"/>
      <c r="O51" s="6">
        <v>11</v>
      </c>
      <c r="P51" s="36">
        <f t="shared" si="2"/>
        <v>11</v>
      </c>
      <c r="Q51" s="23" t="s">
        <v>78</v>
      </c>
    </row>
    <row r="52" spans="1:17" s="28" customFormat="1" ht="20.25" customHeight="1">
      <c r="A52" s="24" t="s">
        <v>54</v>
      </c>
      <c r="B52" s="6"/>
      <c r="C52" s="6"/>
      <c r="D52" s="6"/>
      <c r="E52" s="29">
        <v>34</v>
      </c>
      <c r="F52" s="36">
        <f t="shared" si="3"/>
        <v>34</v>
      </c>
      <c r="G52" s="30"/>
      <c r="H52" s="6"/>
      <c r="I52" s="6"/>
      <c r="J52" s="29">
        <v>22</v>
      </c>
      <c r="K52" s="36">
        <f t="shared" si="1"/>
        <v>22</v>
      </c>
      <c r="L52" s="22"/>
      <c r="M52" s="6"/>
      <c r="N52" s="6"/>
      <c r="O52" s="6">
        <v>16</v>
      </c>
      <c r="P52" s="36">
        <f t="shared" si="2"/>
        <v>16</v>
      </c>
      <c r="Q52" s="23" t="s">
        <v>78</v>
      </c>
    </row>
    <row r="53" spans="1:17" s="2" customFormat="1">
      <c r="A53" s="3" t="s">
        <v>55</v>
      </c>
      <c r="B53" s="10">
        <f>SUM(B6:B52)</f>
        <v>83</v>
      </c>
      <c r="C53" s="10"/>
      <c r="D53" s="10">
        <f t="shared" ref="D53:P53" si="4">SUM(D6:D52)</f>
        <v>1438</v>
      </c>
      <c r="E53" s="8">
        <f t="shared" si="4"/>
        <v>1948</v>
      </c>
      <c r="F53" s="34">
        <f t="shared" si="4"/>
        <v>3469</v>
      </c>
      <c r="G53" s="14">
        <f t="shared" si="4"/>
        <v>65</v>
      </c>
      <c r="H53" s="10">
        <f t="shared" si="4"/>
        <v>154</v>
      </c>
      <c r="I53" s="10">
        <f t="shared" si="4"/>
        <v>958</v>
      </c>
      <c r="J53" s="8">
        <f t="shared" si="4"/>
        <v>1228</v>
      </c>
      <c r="K53" s="35">
        <f t="shared" si="4"/>
        <v>2405</v>
      </c>
      <c r="L53" s="9">
        <f t="shared" si="4"/>
        <v>33</v>
      </c>
      <c r="M53" s="10">
        <f t="shared" si="4"/>
        <v>3</v>
      </c>
      <c r="N53" s="10">
        <f t="shared" si="4"/>
        <v>130</v>
      </c>
      <c r="O53" s="10">
        <f t="shared" si="4"/>
        <v>324</v>
      </c>
      <c r="P53" s="35">
        <f t="shared" si="4"/>
        <v>490</v>
      </c>
      <c r="Q53" s="33"/>
    </row>
  </sheetData>
  <autoFilter ref="Q1:Q53"/>
  <mergeCells count="7">
    <mergeCell ref="A1:Q1"/>
    <mergeCell ref="A2:Q2"/>
    <mergeCell ref="A4:A5"/>
    <mergeCell ref="Q4:Q5"/>
    <mergeCell ref="G4:K4"/>
    <mergeCell ref="B4:F4"/>
    <mergeCell ref="L4:P4"/>
  </mergeCells>
  <pageMargins left="0.31" right="0.19685039370078741" top="0.31496062992125984" bottom="0.35433070866141736" header="0.31496062992125984" footer="0.31496062992125984"/>
  <pageSetup paperSize="9" scale="9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43"/>
  <sheetViews>
    <sheetView tabSelected="1" zoomScale="130" zoomScaleNormal="130" workbookViewId="0">
      <selection activeCell="B21" sqref="B21"/>
    </sheetView>
  </sheetViews>
  <sheetFormatPr defaultRowHeight="15"/>
  <cols>
    <col min="1" max="1" width="4.42578125" bestFit="1" customWidth="1"/>
    <col min="2" max="2" width="11.42578125" customWidth="1"/>
    <col min="3" max="3" width="41.5703125" bestFit="1" customWidth="1"/>
    <col min="4" max="4" width="10.7109375" customWidth="1"/>
    <col min="5" max="5" width="5" style="69" customWidth="1"/>
    <col min="6" max="6" width="5.28515625" style="69" customWidth="1"/>
    <col min="7" max="7" width="4.140625" style="69" customWidth="1"/>
    <col min="8" max="8" width="5.28515625" style="69" customWidth="1"/>
    <col min="9" max="12" width="12.140625" style="69" customWidth="1"/>
    <col min="13" max="13" width="5.42578125" bestFit="1" customWidth="1"/>
  </cols>
  <sheetData>
    <row r="1" spans="1:33" s="74" customFormat="1" ht="69.599999999999994" customHeight="1">
      <c r="A1" s="89" t="s">
        <v>126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</row>
    <row r="2" spans="1:33" s="74" customFormat="1" ht="41.1" customHeight="1">
      <c r="A2" s="90" t="s">
        <v>127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</row>
    <row r="3" spans="1:33" s="74" customFormat="1" ht="26.45" customHeight="1">
      <c r="A3" s="91" t="s">
        <v>128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</row>
    <row r="4" spans="1:33" s="74" customFormat="1" ht="25.5" customHeight="1">
      <c r="S4" s="92" t="s">
        <v>129</v>
      </c>
      <c r="T4" s="93"/>
      <c r="U4" s="93"/>
    </row>
    <row r="5" spans="1:33">
      <c r="A5" s="94" t="s">
        <v>82</v>
      </c>
      <c r="B5" s="97" t="s">
        <v>83</v>
      </c>
      <c r="C5" s="98"/>
      <c r="D5" s="103" t="s">
        <v>84</v>
      </c>
      <c r="E5" s="106" t="s">
        <v>85</v>
      </c>
      <c r="F5" s="107"/>
      <c r="G5" s="107"/>
      <c r="H5" s="107"/>
      <c r="I5" s="107"/>
      <c r="J5" s="107"/>
      <c r="K5" s="107"/>
      <c r="L5" s="108"/>
    </row>
    <row r="6" spans="1:33" ht="15" customHeight="1">
      <c r="A6" s="95"/>
      <c r="B6" s="99"/>
      <c r="C6" s="100"/>
      <c r="D6" s="104"/>
      <c r="E6" s="111" t="s">
        <v>86</v>
      </c>
      <c r="F6" s="112"/>
      <c r="G6" s="112"/>
      <c r="H6" s="112"/>
      <c r="I6" s="113"/>
      <c r="J6" s="109" t="s">
        <v>87</v>
      </c>
      <c r="K6" s="109" t="s">
        <v>88</v>
      </c>
      <c r="L6" s="109" t="s">
        <v>89</v>
      </c>
    </row>
    <row r="7" spans="1:33">
      <c r="A7" s="96"/>
      <c r="B7" s="101"/>
      <c r="C7" s="102"/>
      <c r="D7" s="105"/>
      <c r="E7" s="114"/>
      <c r="F7" s="115"/>
      <c r="G7" s="115"/>
      <c r="H7" s="115"/>
      <c r="I7" s="116"/>
      <c r="J7" s="110"/>
      <c r="K7" s="110"/>
      <c r="L7" s="110"/>
    </row>
    <row r="8" spans="1:33" ht="36">
      <c r="A8" s="57"/>
      <c r="B8" s="58" t="s">
        <v>90</v>
      </c>
      <c r="C8" s="58" t="s">
        <v>91</v>
      </c>
      <c r="D8" s="59" t="s">
        <v>92</v>
      </c>
      <c r="E8" s="117" t="s">
        <v>122</v>
      </c>
      <c r="F8" s="119" t="s">
        <v>123</v>
      </c>
      <c r="G8" s="119" t="s">
        <v>124</v>
      </c>
      <c r="H8" s="117" t="s">
        <v>125</v>
      </c>
      <c r="I8" s="66" t="s">
        <v>93</v>
      </c>
      <c r="J8" s="66" t="s">
        <v>94</v>
      </c>
      <c r="K8" s="66" t="s">
        <v>95</v>
      </c>
      <c r="L8" s="66" t="s">
        <v>96</v>
      </c>
    </row>
    <row r="9" spans="1:33" ht="15.75">
      <c r="A9" s="60">
        <v>1</v>
      </c>
      <c r="B9" s="61">
        <v>6480105</v>
      </c>
      <c r="C9" s="62" t="s">
        <v>97</v>
      </c>
      <c r="D9" s="63"/>
      <c r="E9" s="118"/>
      <c r="F9" s="118"/>
      <c r="G9" s="118"/>
      <c r="H9" s="118">
        <v>50</v>
      </c>
      <c r="I9" s="73">
        <f>SUM(E9:H9)</f>
        <v>50</v>
      </c>
      <c r="J9" s="67">
        <v>47</v>
      </c>
      <c r="K9" s="67">
        <v>22</v>
      </c>
      <c r="L9" s="67">
        <v>2</v>
      </c>
    </row>
    <row r="10" spans="1:33" ht="15.75">
      <c r="A10" s="60">
        <v>2</v>
      </c>
      <c r="B10" s="61">
        <v>6480207</v>
      </c>
      <c r="C10" s="62" t="s">
        <v>73</v>
      </c>
      <c r="D10" s="63"/>
      <c r="E10" s="118"/>
      <c r="F10" s="118">
        <v>63</v>
      </c>
      <c r="G10" s="118"/>
      <c r="H10" s="118">
        <v>49</v>
      </c>
      <c r="I10" s="73">
        <f t="shared" ref="I10:I34" si="0">SUM(E10:H10)</f>
        <v>112</v>
      </c>
      <c r="J10" s="67">
        <v>106</v>
      </c>
      <c r="K10" s="67">
        <v>69</v>
      </c>
      <c r="L10" s="67">
        <v>11</v>
      </c>
    </row>
    <row r="11" spans="1:33" ht="15.75">
      <c r="A11" s="60">
        <v>3</v>
      </c>
      <c r="B11" s="61">
        <v>6480205</v>
      </c>
      <c r="C11" s="62" t="s">
        <v>98</v>
      </c>
      <c r="D11" s="63"/>
      <c r="E11" s="118"/>
      <c r="F11" s="118"/>
      <c r="G11" s="118"/>
      <c r="H11" s="118">
        <v>17</v>
      </c>
      <c r="I11" s="73">
        <f t="shared" si="0"/>
        <v>17</v>
      </c>
      <c r="J11" s="67">
        <v>17</v>
      </c>
      <c r="K11" s="67">
        <v>10</v>
      </c>
      <c r="L11" s="67">
        <v>4</v>
      </c>
    </row>
    <row r="12" spans="1:33" ht="15.75">
      <c r="A12" s="60">
        <v>4</v>
      </c>
      <c r="B12" s="61">
        <v>6480209</v>
      </c>
      <c r="C12" s="62" t="s">
        <v>57</v>
      </c>
      <c r="D12" s="63"/>
      <c r="E12" s="118"/>
      <c r="F12" s="118">
        <v>79</v>
      </c>
      <c r="G12" s="118">
        <v>14</v>
      </c>
      <c r="H12" s="118">
        <v>28</v>
      </c>
      <c r="I12" s="73">
        <f t="shared" si="0"/>
        <v>121</v>
      </c>
      <c r="J12" s="67">
        <v>110</v>
      </c>
      <c r="K12" s="67">
        <v>92</v>
      </c>
      <c r="L12" s="67">
        <v>14</v>
      </c>
    </row>
    <row r="13" spans="1:33" ht="15.75">
      <c r="A13" s="60">
        <v>5</v>
      </c>
      <c r="B13" s="61">
        <v>6480214</v>
      </c>
      <c r="C13" s="62" t="s">
        <v>74</v>
      </c>
      <c r="D13" s="63"/>
      <c r="E13" s="118"/>
      <c r="F13" s="118">
        <v>50</v>
      </c>
      <c r="G13" s="118"/>
      <c r="H13" s="118">
        <v>16</v>
      </c>
      <c r="I13" s="73">
        <f t="shared" si="0"/>
        <v>66</v>
      </c>
      <c r="J13" s="67">
        <v>62</v>
      </c>
      <c r="K13" s="67">
        <v>48</v>
      </c>
      <c r="L13" s="67">
        <v>4</v>
      </c>
    </row>
    <row r="14" spans="1:33" ht="15.75">
      <c r="A14" s="60">
        <v>6</v>
      </c>
      <c r="B14" s="61">
        <v>6480216</v>
      </c>
      <c r="C14" s="62" t="s">
        <v>71</v>
      </c>
      <c r="D14" s="63"/>
      <c r="E14" s="118"/>
      <c r="F14" s="118"/>
      <c r="G14" s="118"/>
      <c r="H14" s="118">
        <v>17</v>
      </c>
      <c r="I14" s="73">
        <f t="shared" si="0"/>
        <v>17</v>
      </c>
      <c r="J14" s="67">
        <v>15</v>
      </c>
      <c r="K14" s="67">
        <v>8</v>
      </c>
      <c r="L14" s="67">
        <v>4</v>
      </c>
    </row>
    <row r="15" spans="1:33" ht="15.75">
      <c r="A15" s="60">
        <v>7</v>
      </c>
      <c r="B15" s="61">
        <v>6220206</v>
      </c>
      <c r="C15" s="62" t="s">
        <v>76</v>
      </c>
      <c r="D15" s="63"/>
      <c r="E15" s="118"/>
      <c r="F15" s="118"/>
      <c r="G15" s="118"/>
      <c r="H15" s="118">
        <v>36</v>
      </c>
      <c r="I15" s="73">
        <f t="shared" si="0"/>
        <v>36</v>
      </c>
      <c r="J15" s="67">
        <v>35</v>
      </c>
      <c r="K15" s="67">
        <v>24</v>
      </c>
      <c r="L15" s="67">
        <v>18</v>
      </c>
    </row>
    <row r="16" spans="1:33" ht="15.75">
      <c r="A16" s="60">
        <v>8</v>
      </c>
      <c r="B16" s="61">
        <v>6340201</v>
      </c>
      <c r="C16" s="62" t="s">
        <v>99</v>
      </c>
      <c r="D16" s="63"/>
      <c r="E16" s="118"/>
      <c r="F16" s="118"/>
      <c r="G16" s="118"/>
      <c r="H16" s="118"/>
      <c r="I16" s="73">
        <f t="shared" si="0"/>
        <v>0</v>
      </c>
      <c r="J16" s="68"/>
      <c r="K16" s="68"/>
      <c r="L16" s="68"/>
    </row>
    <row r="17" spans="1:12" ht="15.75">
      <c r="A17" s="60">
        <v>9</v>
      </c>
      <c r="B17" s="61">
        <v>6340302</v>
      </c>
      <c r="C17" s="62" t="s">
        <v>77</v>
      </c>
      <c r="D17" s="63"/>
      <c r="E17" s="118"/>
      <c r="F17" s="118"/>
      <c r="G17" s="118"/>
      <c r="H17" s="118">
        <v>45</v>
      </c>
      <c r="I17" s="73">
        <f t="shared" si="0"/>
        <v>45</v>
      </c>
      <c r="J17" s="67">
        <v>40</v>
      </c>
      <c r="K17" s="67">
        <v>32</v>
      </c>
      <c r="L17" s="67">
        <v>4</v>
      </c>
    </row>
    <row r="18" spans="1:12" ht="15.75">
      <c r="A18" s="60">
        <v>10</v>
      </c>
      <c r="B18" s="61">
        <v>6340417</v>
      </c>
      <c r="C18" s="62" t="s">
        <v>78</v>
      </c>
      <c r="D18" s="63"/>
      <c r="E18" s="118">
        <v>40</v>
      </c>
      <c r="F18" s="118"/>
      <c r="G18" s="118"/>
      <c r="H18" s="118">
        <v>37</v>
      </c>
      <c r="I18" s="73">
        <f t="shared" si="0"/>
        <v>77</v>
      </c>
      <c r="J18" s="67">
        <v>55</v>
      </c>
      <c r="K18" s="67">
        <v>37</v>
      </c>
      <c r="L18" s="67">
        <v>27</v>
      </c>
    </row>
    <row r="19" spans="1:12" ht="15.75">
      <c r="A19" s="60">
        <v>11</v>
      </c>
      <c r="B19" s="61">
        <v>6510201</v>
      </c>
      <c r="C19" s="62" t="s">
        <v>100</v>
      </c>
      <c r="D19" s="63"/>
      <c r="E19" s="118"/>
      <c r="F19" s="118">
        <v>16</v>
      </c>
      <c r="G19" s="118">
        <v>20</v>
      </c>
      <c r="H19" s="118">
        <v>312</v>
      </c>
      <c r="I19" s="73">
        <f t="shared" si="0"/>
        <v>348</v>
      </c>
      <c r="J19" s="67">
        <v>340</v>
      </c>
      <c r="K19" s="67">
        <v>182</v>
      </c>
      <c r="L19" s="67">
        <v>39</v>
      </c>
    </row>
    <row r="20" spans="1:12" ht="15.75">
      <c r="A20" s="60">
        <v>12</v>
      </c>
      <c r="B20" s="61">
        <v>6510212</v>
      </c>
      <c r="C20" s="62" t="s">
        <v>69</v>
      </c>
      <c r="D20" s="63"/>
      <c r="E20" s="118"/>
      <c r="F20" s="118">
        <v>264</v>
      </c>
      <c r="G20" s="118"/>
      <c r="H20" s="118">
        <v>72</v>
      </c>
      <c r="I20" s="76">
        <v>343</v>
      </c>
      <c r="J20" s="67">
        <v>343</v>
      </c>
      <c r="K20" s="67">
        <v>233</v>
      </c>
      <c r="L20" s="67">
        <v>19</v>
      </c>
    </row>
    <row r="21" spans="1:12" ht="15.75">
      <c r="A21" s="60">
        <v>13</v>
      </c>
      <c r="B21" s="61">
        <v>6520121</v>
      </c>
      <c r="C21" s="62" t="s">
        <v>101</v>
      </c>
      <c r="D21" s="63"/>
      <c r="E21" s="118"/>
      <c r="F21" s="118"/>
      <c r="G21" s="118"/>
      <c r="H21" s="118">
        <v>10</v>
      </c>
      <c r="I21" s="73">
        <f t="shared" si="0"/>
        <v>10</v>
      </c>
      <c r="J21" s="67">
        <v>10</v>
      </c>
      <c r="K21" s="67">
        <v>9</v>
      </c>
      <c r="L21" s="67">
        <v>3</v>
      </c>
    </row>
    <row r="22" spans="1:12" ht="15.75">
      <c r="A22" s="60">
        <v>14</v>
      </c>
      <c r="B22" s="61">
        <v>6520155</v>
      </c>
      <c r="C22" s="62" t="s">
        <v>102</v>
      </c>
      <c r="D22" s="63"/>
      <c r="E22" s="118"/>
      <c r="F22" s="118"/>
      <c r="G22" s="118"/>
      <c r="H22" s="118">
        <v>24</v>
      </c>
      <c r="I22" s="73">
        <f t="shared" si="0"/>
        <v>24</v>
      </c>
      <c r="J22" s="67">
        <v>24</v>
      </c>
      <c r="K22" s="67">
        <v>8</v>
      </c>
      <c r="L22" s="67">
        <v>2</v>
      </c>
    </row>
    <row r="23" spans="1:12" ht="15.75">
      <c r="A23" s="60">
        <v>15</v>
      </c>
      <c r="B23" s="61">
        <v>6510216</v>
      </c>
      <c r="C23" s="62" t="s">
        <v>103</v>
      </c>
      <c r="D23" s="63"/>
      <c r="E23" s="118">
        <v>21</v>
      </c>
      <c r="F23" s="118">
        <v>477</v>
      </c>
      <c r="G23" s="118">
        <v>24</v>
      </c>
      <c r="H23" s="118">
        <v>566</v>
      </c>
      <c r="I23" s="73">
        <f t="shared" si="0"/>
        <v>1088</v>
      </c>
      <c r="J23" s="67">
        <v>1062</v>
      </c>
      <c r="K23" s="67">
        <v>772</v>
      </c>
      <c r="L23" s="67">
        <v>98</v>
      </c>
    </row>
    <row r="24" spans="1:12" ht="15.75">
      <c r="A24" s="60">
        <v>16</v>
      </c>
      <c r="B24" s="61">
        <v>6510211</v>
      </c>
      <c r="C24" s="62" t="s">
        <v>104</v>
      </c>
      <c r="D24" s="63"/>
      <c r="E24" s="118"/>
      <c r="F24" s="118">
        <v>132</v>
      </c>
      <c r="G24" s="118"/>
      <c r="H24" s="118">
        <v>42</v>
      </c>
      <c r="I24" s="73">
        <f t="shared" si="0"/>
        <v>174</v>
      </c>
      <c r="J24" s="67">
        <v>167</v>
      </c>
      <c r="K24" s="67">
        <v>125</v>
      </c>
      <c r="L24" s="67">
        <v>23</v>
      </c>
    </row>
    <row r="25" spans="1:12" ht="15.75">
      <c r="A25" s="60">
        <v>17</v>
      </c>
      <c r="B25" s="61">
        <v>6520205</v>
      </c>
      <c r="C25" s="62" t="s">
        <v>105</v>
      </c>
      <c r="D25" s="63"/>
      <c r="E25" s="118"/>
      <c r="F25" s="118"/>
      <c r="G25" s="118"/>
      <c r="H25" s="118">
        <v>59</v>
      </c>
      <c r="I25" s="73">
        <f t="shared" si="0"/>
        <v>59</v>
      </c>
      <c r="J25" s="67">
        <v>55</v>
      </c>
      <c r="K25" s="67">
        <v>33</v>
      </c>
      <c r="L25" s="67">
        <v>6</v>
      </c>
    </row>
    <row r="26" spans="1:12" ht="15.75">
      <c r="A26" s="60">
        <v>18</v>
      </c>
      <c r="B26" s="61">
        <v>6520255</v>
      </c>
      <c r="C26" s="62" t="s">
        <v>106</v>
      </c>
      <c r="D26" s="63"/>
      <c r="E26" s="118"/>
      <c r="F26" s="118"/>
      <c r="G26" s="118"/>
      <c r="H26" s="118">
        <v>65</v>
      </c>
      <c r="I26" s="73">
        <f t="shared" si="0"/>
        <v>65</v>
      </c>
      <c r="J26" s="67">
        <v>57</v>
      </c>
      <c r="K26" s="67">
        <v>28</v>
      </c>
      <c r="L26" s="67">
        <v>13</v>
      </c>
    </row>
    <row r="27" spans="1:12" ht="15.75">
      <c r="A27" s="60">
        <v>19</v>
      </c>
      <c r="B27" s="61">
        <v>6520114</v>
      </c>
      <c r="C27" s="62" t="s">
        <v>107</v>
      </c>
      <c r="D27" s="63"/>
      <c r="E27" s="118"/>
      <c r="F27" s="118"/>
      <c r="G27" s="118"/>
      <c r="H27" s="118"/>
      <c r="I27" s="73">
        <f t="shared" si="0"/>
        <v>0</v>
      </c>
      <c r="J27" s="68"/>
      <c r="K27" s="68"/>
      <c r="L27" s="68"/>
    </row>
    <row r="28" spans="1:12" ht="15.75">
      <c r="A28" s="60">
        <v>20</v>
      </c>
      <c r="B28" s="61">
        <v>6510303</v>
      </c>
      <c r="C28" s="62" t="s">
        <v>108</v>
      </c>
      <c r="D28" s="63"/>
      <c r="E28" s="118"/>
      <c r="F28" s="118"/>
      <c r="G28" s="118">
        <v>29</v>
      </c>
      <c r="H28" s="118">
        <v>136</v>
      </c>
      <c r="I28" s="73">
        <f t="shared" si="0"/>
        <v>165</v>
      </c>
      <c r="J28" s="67">
        <v>155</v>
      </c>
      <c r="K28" s="67">
        <v>85</v>
      </c>
      <c r="L28" s="67">
        <v>36</v>
      </c>
    </row>
    <row r="29" spans="1:12" ht="15.75">
      <c r="A29" s="60">
        <v>21</v>
      </c>
      <c r="B29" s="61">
        <v>6520263</v>
      </c>
      <c r="C29" s="62" t="s">
        <v>56</v>
      </c>
      <c r="D29" s="63"/>
      <c r="E29" s="118"/>
      <c r="F29" s="118">
        <v>34</v>
      </c>
      <c r="G29" s="118"/>
      <c r="H29" s="118">
        <v>45</v>
      </c>
      <c r="I29" s="73">
        <f t="shared" si="0"/>
        <v>79</v>
      </c>
      <c r="J29" s="67">
        <v>67</v>
      </c>
      <c r="K29" s="67">
        <v>46</v>
      </c>
      <c r="L29" s="67">
        <v>8</v>
      </c>
    </row>
    <row r="30" spans="1:12" ht="15.75">
      <c r="A30" s="60">
        <v>22</v>
      </c>
      <c r="B30" s="61">
        <v>6510305</v>
      </c>
      <c r="C30" s="62" t="s">
        <v>109</v>
      </c>
      <c r="D30" s="63"/>
      <c r="E30" s="118"/>
      <c r="F30" s="118">
        <v>42</v>
      </c>
      <c r="G30" s="118"/>
      <c r="H30" s="118">
        <v>39</v>
      </c>
      <c r="I30" s="73">
        <f t="shared" si="0"/>
        <v>81</v>
      </c>
      <c r="J30" s="67">
        <v>76</v>
      </c>
      <c r="K30" s="67">
        <v>60</v>
      </c>
      <c r="L30" s="67">
        <v>13</v>
      </c>
    </row>
    <row r="31" spans="1:12" ht="15.75">
      <c r="A31" s="60">
        <v>23</v>
      </c>
      <c r="B31" s="61">
        <v>6520217</v>
      </c>
      <c r="C31" s="62" t="s">
        <v>110</v>
      </c>
      <c r="D31" s="63"/>
      <c r="E31" s="118"/>
      <c r="F31" s="118"/>
      <c r="G31" s="118"/>
      <c r="H31" s="118"/>
      <c r="I31" s="73">
        <f t="shared" si="0"/>
        <v>0</v>
      </c>
      <c r="J31" s="68"/>
      <c r="K31" s="68"/>
      <c r="L31" s="68"/>
    </row>
    <row r="32" spans="1:12" ht="15.75">
      <c r="A32" s="60">
        <v>24</v>
      </c>
      <c r="B32" s="61">
        <v>6520225</v>
      </c>
      <c r="C32" s="62" t="s">
        <v>111</v>
      </c>
      <c r="D32" s="63"/>
      <c r="E32" s="118"/>
      <c r="F32" s="118">
        <v>59</v>
      </c>
      <c r="G32" s="118"/>
      <c r="H32" s="118">
        <v>20</v>
      </c>
      <c r="I32" s="73">
        <f t="shared" si="0"/>
        <v>79</v>
      </c>
      <c r="J32" s="67">
        <v>70</v>
      </c>
      <c r="K32" s="67">
        <v>62</v>
      </c>
      <c r="L32" s="67">
        <v>12</v>
      </c>
    </row>
    <row r="33" spans="1:12" ht="15.75">
      <c r="A33" s="60">
        <v>25</v>
      </c>
      <c r="B33" s="61">
        <v>6520227</v>
      </c>
      <c r="C33" s="62" t="s">
        <v>112</v>
      </c>
      <c r="D33" s="63"/>
      <c r="E33" s="118"/>
      <c r="F33" s="118">
        <v>293</v>
      </c>
      <c r="G33" s="118"/>
      <c r="H33" s="118">
        <v>164</v>
      </c>
      <c r="I33" s="73">
        <f t="shared" si="0"/>
        <v>457</v>
      </c>
      <c r="J33" s="67">
        <v>399</v>
      </c>
      <c r="K33" s="67">
        <v>285</v>
      </c>
      <c r="L33" s="67">
        <v>33</v>
      </c>
    </row>
    <row r="34" spans="1:12" ht="15.75">
      <c r="A34" s="60">
        <v>26</v>
      </c>
      <c r="B34" s="61">
        <v>6540204</v>
      </c>
      <c r="C34" s="62" t="s">
        <v>113</v>
      </c>
      <c r="D34" s="63"/>
      <c r="E34" s="118"/>
      <c r="F34" s="118">
        <v>85</v>
      </c>
      <c r="G34" s="118"/>
      <c r="H34" s="118">
        <v>76</v>
      </c>
      <c r="I34" s="73">
        <f t="shared" si="0"/>
        <v>161</v>
      </c>
      <c r="J34" s="67">
        <v>157</v>
      </c>
      <c r="K34" s="67">
        <v>135</v>
      </c>
      <c r="L34" s="67">
        <v>97</v>
      </c>
    </row>
    <row r="35" spans="1:12" ht="15.75">
      <c r="A35" s="60">
        <v>27</v>
      </c>
      <c r="B35" s="61">
        <v>6540205</v>
      </c>
      <c r="C35" s="62" t="s">
        <v>114</v>
      </c>
      <c r="D35" s="63"/>
      <c r="E35" s="67"/>
      <c r="F35" s="67"/>
      <c r="G35" s="67"/>
      <c r="H35" s="67"/>
      <c r="I35" s="67"/>
      <c r="J35" s="68"/>
      <c r="K35" s="68"/>
      <c r="L35" s="68"/>
    </row>
    <row r="36" spans="1:12" ht="15.75">
      <c r="A36" s="60">
        <v>28</v>
      </c>
      <c r="B36" s="61">
        <v>6540207</v>
      </c>
      <c r="C36" s="62" t="s">
        <v>115</v>
      </c>
      <c r="D36" s="63"/>
      <c r="E36" s="67"/>
      <c r="F36" s="67"/>
      <c r="G36" s="67"/>
      <c r="H36" s="67"/>
      <c r="I36" s="67"/>
      <c r="J36" s="68"/>
      <c r="K36" s="68"/>
      <c r="L36" s="68"/>
    </row>
    <row r="37" spans="1:12" ht="15.75">
      <c r="A37" s="60">
        <v>29</v>
      </c>
      <c r="B37" s="61">
        <v>6580201</v>
      </c>
      <c r="C37" s="62" t="s">
        <v>116</v>
      </c>
      <c r="D37" s="63"/>
      <c r="E37" s="67"/>
      <c r="F37" s="67"/>
      <c r="G37" s="67"/>
      <c r="H37" s="67"/>
      <c r="I37" s="67"/>
      <c r="J37" s="68"/>
      <c r="K37" s="68"/>
      <c r="L37" s="68"/>
    </row>
    <row r="38" spans="1:12" ht="15.75">
      <c r="A38" s="60">
        <v>30</v>
      </c>
      <c r="B38" s="61">
        <v>6210402</v>
      </c>
      <c r="C38" s="62" t="s">
        <v>117</v>
      </c>
      <c r="D38" s="63"/>
      <c r="E38" s="67"/>
      <c r="F38" s="67"/>
      <c r="G38" s="67"/>
      <c r="H38" s="67"/>
      <c r="I38" s="67"/>
      <c r="J38" s="68"/>
      <c r="K38" s="68"/>
      <c r="L38" s="68"/>
    </row>
    <row r="39" spans="1:12" ht="15.75">
      <c r="A39" s="60">
        <v>31</v>
      </c>
      <c r="B39" s="61">
        <v>6340122</v>
      </c>
      <c r="C39" s="62" t="s">
        <v>118</v>
      </c>
      <c r="D39" s="63"/>
      <c r="E39" s="67"/>
      <c r="F39" s="67"/>
      <c r="G39" s="67"/>
      <c r="H39" s="67"/>
      <c r="I39" s="67"/>
      <c r="J39" s="68"/>
      <c r="K39" s="68"/>
      <c r="L39" s="68"/>
    </row>
    <row r="40" spans="1:12" ht="15.75">
      <c r="A40" s="60">
        <v>32</v>
      </c>
      <c r="B40" s="64">
        <v>6520105</v>
      </c>
      <c r="C40" s="65" t="s">
        <v>119</v>
      </c>
      <c r="D40" s="63"/>
      <c r="E40" s="67"/>
      <c r="F40" s="67"/>
      <c r="G40" s="67"/>
      <c r="H40" s="67"/>
      <c r="I40" s="67"/>
      <c r="J40" s="68"/>
      <c r="K40" s="68"/>
      <c r="L40" s="68"/>
    </row>
    <row r="41" spans="1:12" ht="15.75">
      <c r="A41" s="60">
        <v>33</v>
      </c>
      <c r="B41" s="64">
        <v>6340113</v>
      </c>
      <c r="C41" s="65" t="s">
        <v>120</v>
      </c>
      <c r="D41" s="63"/>
      <c r="E41" s="67"/>
      <c r="F41" s="67"/>
      <c r="G41" s="67"/>
      <c r="H41" s="67"/>
      <c r="I41" s="67"/>
      <c r="J41" s="68"/>
      <c r="K41" s="68"/>
      <c r="L41" s="68"/>
    </row>
    <row r="42" spans="1:12" ht="15.75">
      <c r="A42" s="60">
        <v>34</v>
      </c>
      <c r="B42" s="64">
        <v>6580301</v>
      </c>
      <c r="C42" s="65" t="s">
        <v>121</v>
      </c>
      <c r="D42" s="63"/>
      <c r="E42" s="67"/>
      <c r="F42" s="67"/>
      <c r="G42" s="67"/>
      <c r="H42" s="67"/>
      <c r="I42" s="67"/>
      <c r="J42" s="68"/>
      <c r="K42" s="68"/>
      <c r="L42" s="68"/>
    </row>
    <row r="43" spans="1:12" s="71" customFormat="1">
      <c r="E43" s="72">
        <f t="shared" ref="E43:L43" si="1">SUM(E9:E42)</f>
        <v>61</v>
      </c>
      <c r="F43" s="72">
        <f t="shared" si="1"/>
        <v>1594</v>
      </c>
      <c r="G43" s="72">
        <f t="shared" si="1"/>
        <v>87</v>
      </c>
      <c r="H43" s="72">
        <f t="shared" si="1"/>
        <v>1925</v>
      </c>
      <c r="I43" s="72">
        <f t="shared" si="1"/>
        <v>3674</v>
      </c>
      <c r="J43" s="70">
        <f t="shared" si="1"/>
        <v>3469</v>
      </c>
      <c r="K43" s="70">
        <f t="shared" si="1"/>
        <v>2405</v>
      </c>
      <c r="L43" s="70">
        <f t="shared" si="1"/>
        <v>490</v>
      </c>
    </row>
  </sheetData>
  <mergeCells count="12">
    <mergeCell ref="A1:U1"/>
    <mergeCell ref="A2:U2"/>
    <mergeCell ref="A3:U3"/>
    <mergeCell ref="S4:U4"/>
    <mergeCell ref="A5:A7"/>
    <mergeCell ref="B5:C7"/>
    <mergeCell ref="D5:D7"/>
    <mergeCell ref="E5:L5"/>
    <mergeCell ref="J6:J7"/>
    <mergeCell ref="K6:K7"/>
    <mergeCell ref="L6:L7"/>
    <mergeCell ref="E6:I7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Thảo làm</vt:lpstr>
      <vt:lpstr>Thảo báo cáo</vt:lpstr>
      <vt:lpstr>'Thảo làm'!Print_Area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2020-01-15T07:20:54Z</cp:lastPrinted>
  <dcterms:created xsi:type="dcterms:W3CDTF">2020-01-14T07:51:23Z</dcterms:created>
  <dcterms:modified xsi:type="dcterms:W3CDTF">2020-01-15T09:16:08Z</dcterms:modified>
</cp:coreProperties>
</file>